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01.Management\Narasimhan\DriveE\2023-24\May\"/>
    </mc:Choice>
  </mc:AlternateContent>
  <bookViews>
    <workbookView xWindow="0" yWindow="0" windowWidth="20490" windowHeight="7020" activeTab="1"/>
  </bookViews>
  <sheets>
    <sheet name="Sample Sheet &amp; explanations" sheetId="4" r:id="rId1"/>
    <sheet name="TZCP Commitment Sheet" sheetId="1" r:id="rId2"/>
    <sheet name="Sheet1" sheetId="2" state="hidden" r:id="rId3"/>
  </sheets>
  <definedNames>
    <definedName name="Efficiency">Sheet1!$B$65:$D$65</definedName>
    <definedName name="Electrification">Sheet1!$B$66:$C$66</definedName>
    <definedName name="Green_Tariffs">Sheet1!$B$69</definedName>
    <definedName name="Offsite_Renewables">Sheet1!$B$68:$D$68</definedName>
    <definedName name="Onsite_Renewables">Sheet1!$B$67:$C$67</definedName>
    <definedName name="Others">Sheet1!$B$70:$E$70</definedName>
    <definedName name="Percentage_of_reduction">Sheet1!$A$2:$A$52</definedName>
    <definedName name="_xlnm.Print_Area" localSheetId="0">'Sample Sheet &amp; explanations'!$B$5:$G$32</definedName>
    <definedName name="_xlnm.Print_Area" localSheetId="1">'TZCP Commitment Sheet'!$B$5:$G$32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1" l="1"/>
  <c r="J6" i="1" s="1"/>
  <c r="H6" i="1"/>
  <c r="H8" i="1"/>
  <c r="I8" i="1" s="1"/>
  <c r="J8" i="1" s="1"/>
  <c r="H7" i="1"/>
  <c r="I7" i="1" s="1"/>
  <c r="J7" i="1" s="1"/>
  <c r="J10" i="1" l="1"/>
  <c r="I10" i="1"/>
  <c r="H10" i="4" l="1"/>
  <c r="G10" i="4"/>
  <c r="F10" i="4"/>
  <c r="E10" i="4"/>
  <c r="D10" i="4"/>
  <c r="D12" i="4" s="1"/>
  <c r="E10" i="1"/>
  <c r="F10" i="1"/>
  <c r="G10" i="1"/>
  <c r="H10" i="1"/>
  <c r="D10" i="1"/>
  <c r="D12" i="1" s="1"/>
  <c r="J11" i="1" l="1"/>
  <c r="J12" i="1" s="1"/>
  <c r="I11" i="1"/>
  <c r="I12" i="1" s="1"/>
  <c r="G11" i="1"/>
  <c r="G12" i="1" s="1"/>
  <c r="E11" i="1"/>
  <c r="E12" i="1" s="1"/>
  <c r="F11" i="4"/>
  <c r="E11" i="4"/>
  <c r="G11" i="4"/>
  <c r="H11" i="1"/>
  <c r="H12" i="1" s="1"/>
  <c r="F11" i="1"/>
  <c r="F12" i="1" s="1"/>
  <c r="H11" i="4"/>
</calcChain>
</file>

<file path=xl/sharedStrings.xml><?xml version="1.0" encoding="utf-8"?>
<sst xmlns="http://schemas.openxmlformats.org/spreadsheetml/2006/main" count="154" uniqueCount="96">
  <si>
    <t>No</t>
  </si>
  <si>
    <t>Measure description</t>
  </si>
  <si>
    <t>Supplier</t>
  </si>
  <si>
    <t>Schneider Electric</t>
  </si>
  <si>
    <t>Commitment</t>
  </si>
  <si>
    <t>I am committing to reduce my scope 1 and scope 2 GHG emissions by 50% by 2025 (to be calculated on intensity basis)</t>
  </si>
  <si>
    <t>Base year (YYYY)</t>
  </si>
  <si>
    <t>Currency of turnover</t>
  </si>
  <si>
    <t>GHG Intensity</t>
  </si>
  <si>
    <t>GHG intensity target for 2025</t>
  </si>
  <si>
    <t>INR</t>
  </si>
  <si>
    <t xml:space="preserve">Scope 1 (tons) </t>
  </si>
  <si>
    <t>Scope 2 (tons)</t>
  </si>
  <si>
    <t xml:space="preserve">Turnover </t>
  </si>
  <si>
    <t>Decarbonization lever name</t>
  </si>
  <si>
    <t>Responsible Person</t>
  </si>
  <si>
    <t>Start date</t>
  </si>
  <si>
    <t>End date</t>
  </si>
  <si>
    <t>GHG Reduction Impact (in approx. %)</t>
  </si>
  <si>
    <t>Others</t>
  </si>
  <si>
    <t>Special contract with electricity suppliers</t>
  </si>
  <si>
    <t>Percentage of reduction</t>
  </si>
  <si>
    <t>GHG Intensity % reduction (50% or above) target 2025</t>
  </si>
  <si>
    <t>Detail description</t>
  </si>
  <si>
    <t>Supplier Name</t>
  </si>
  <si>
    <t>Digitalization</t>
  </si>
  <si>
    <t xml:space="preserve">Low hanging efficiency measures  </t>
  </si>
  <si>
    <t>Manufacturing process</t>
  </si>
  <si>
    <t>Building, Thermal applications (furnace etc.)</t>
  </si>
  <si>
    <t>Microgrid solution</t>
  </si>
  <si>
    <t xml:space="preserve">Onsite solar </t>
  </si>
  <si>
    <t>vPPAs</t>
  </si>
  <si>
    <t>PPAs</t>
  </si>
  <si>
    <t>Specific regulatory incentives</t>
  </si>
  <si>
    <t>Carbon offsets</t>
  </si>
  <si>
    <t>Efficiency</t>
  </si>
  <si>
    <t>Electrification</t>
  </si>
  <si>
    <t>Onsite_Renewables</t>
  </si>
  <si>
    <t>Offsite_Renewables</t>
  </si>
  <si>
    <t>Green_Tariffs</t>
  </si>
  <si>
    <t>TZCP Climate Champion Commitment Sheet</t>
  </si>
  <si>
    <t>DUNS Ultimate Code</t>
  </si>
  <si>
    <t>Country</t>
  </si>
  <si>
    <t>SSL Name</t>
  </si>
  <si>
    <t>Actual data</t>
  </si>
  <si>
    <t>ABC Pvt. Ltd</t>
  </si>
  <si>
    <t>India</t>
  </si>
  <si>
    <t>xxx</t>
  </si>
  <si>
    <t>Name:</t>
  </si>
  <si>
    <t>Designation:</t>
  </si>
  <si>
    <t>Signature:</t>
  </si>
  <si>
    <t>Schneider Electric:</t>
  </si>
  <si>
    <t>SSL Name:</t>
  </si>
  <si>
    <t>All the tube lights will be replaced by energy efficiency LEDs</t>
  </si>
  <si>
    <t>xxxx</t>
  </si>
  <si>
    <t>xx KWp rooftop solar will be installed</t>
  </si>
  <si>
    <t>Energy efficiency can be improved by implementing the quick wins as mentioned in the 'energy efficiency checklist' (already shared)</t>
  </si>
  <si>
    <t>Detailed energy audit</t>
  </si>
  <si>
    <t>Explanations</t>
  </si>
  <si>
    <t>Green Tariffs</t>
  </si>
  <si>
    <t>Biogas</t>
  </si>
  <si>
    <t>Offsets</t>
  </si>
  <si>
    <t>Local government schemes to accelerate GHG emission reduction</t>
  </si>
  <si>
    <t>PPA</t>
  </si>
  <si>
    <t>vPPA</t>
  </si>
  <si>
    <t>EAC</t>
  </si>
  <si>
    <t>Onsite Renewables</t>
  </si>
  <si>
    <t>Onsite solar &amp; microgrid</t>
  </si>
  <si>
    <t>Offsite Renewables</t>
  </si>
  <si>
    <t>Detailed energy audit, by a Bureau of Energy Efficiency(BEE) certified professional will help to identify all potential energy saving opportunities</t>
  </si>
  <si>
    <t>Power Purchase Agreement (PPA): A long term renewable electricity purchasing mechanism</t>
  </si>
  <si>
    <t>Virtual Power Purchase Agreement (vPPA) A form of PPA</t>
  </si>
  <si>
    <t>Energy Attributes Certificates (EAC) are issued as proof of electricity generated by renewable sources. Each EAC represents 1MWh renewable power injected to the grid and can be purchased by the consumers to offset scope 2 emissions</t>
  </si>
  <si>
    <t>Special contract with energy provider/utility to avail the 'green energy' benefits</t>
  </si>
  <si>
    <t>Biogas generated by the breakdown of organic matters is the renewable source of energy</t>
  </si>
  <si>
    <t>A carbon offset is a mechanism that allows a company to purchase/invest in GHG emission removal at a different place to compensate its own GHG emissions, generated at its site.</t>
  </si>
  <si>
    <t>Emission reduction target forecast</t>
  </si>
  <si>
    <t>Digitalization (smart metering) &amp; analytics is helpful to monitor and track energy usage pattern, anomalies in consumption and optimization</t>
  </si>
  <si>
    <t>Fuel powered equipment can be electrified, thus resulting in lower carbon footprint.  If electricity is sourced from renewable options then GHG emission will be zero. E.g. Replacing oil furnaces with electric furnace</t>
  </si>
  <si>
    <t xml:space="preserve">Opex model: 3rd party can invest in solar installation within the company premises and sign a long term contract. The usage of solar power will be charged as metered.
Capex model: Solar panels can be installed on the shade free spaces (example: rooftop) to generate electricity. This will reduce the GHG emission and will also reduce the electricity bill.
</t>
  </si>
  <si>
    <t xml:space="preserve">Biogas </t>
  </si>
  <si>
    <t xml:space="preserve">EACs  </t>
  </si>
  <si>
    <t>Electrification, Onsite Renewables, offset Renewables, Others</t>
  </si>
  <si>
    <t>PressForm Industries</t>
  </si>
  <si>
    <t>Forecast</t>
  </si>
  <si>
    <t>Reduce thru autolight</t>
  </si>
  <si>
    <t>Reduce thru solar</t>
  </si>
  <si>
    <t>Changed tube lights to LED</t>
  </si>
  <si>
    <t>Implement auto lighting in remote areas</t>
  </si>
  <si>
    <t>01.09.2022</t>
  </si>
  <si>
    <t>21.12.2022</t>
  </si>
  <si>
    <t>Deepan</t>
  </si>
  <si>
    <t>Implement sloar panels</t>
  </si>
  <si>
    <t>PFI top management</t>
  </si>
  <si>
    <t>01.01.2023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</si>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</sst>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0%"/>
  </numFmts>
  <fonts count="19" x14ac:knownFonts="1">
    <font>
      <sz val="10"/>
      <name val="Arial"/>
    </font>
    <font>
      <sz val="10"/>
      <name val="Arial"/>
      <family val="2"/>
    </font>
    <font>
      <b/>
      <sz val="14"/>
      <color theme="0"/>
      <name val="Arial"/>
      <family val="2"/>
    </font>
    <font>
      <sz val="14"/>
      <color theme="1"/>
      <name val="Arial"/>
      <family val="2"/>
    </font>
    <font>
      <b/>
      <sz val="11"/>
      <name val="Arial"/>
      <family val="2"/>
    </font>
    <font>
      <b/>
      <sz val="10"/>
      <name val="Arial"/>
      <family val="2"/>
    </font>
    <font>
      <sz val="10"/>
      <color theme="1"/>
      <name val="Arial"/>
      <family val="2"/>
    </font>
    <font>
      <b/>
      <sz val="11"/>
      <color rgb="FF00B0F0"/>
      <name val="Arial"/>
      <family val="2"/>
    </font>
    <font>
      <b/>
      <sz val="11"/>
      <color theme="0"/>
      <name val="Arial"/>
      <family val="2"/>
    </font>
    <font>
      <sz val="10"/>
      <name val="Arial"/>
      <family val="2"/>
    </font>
    <font>
      <sz val="12"/>
      <name val="Arial"/>
      <family val="2"/>
    </font>
    <font>
      <sz val="12"/>
      <color theme="0"/>
      <name val="Arial"/>
      <family val="2"/>
    </font>
    <font>
      <b/>
      <sz val="12"/>
      <color theme="0"/>
      <name val="Arial"/>
      <family val="2"/>
    </font>
    <font>
      <sz val="12"/>
      <color theme="1"/>
      <name val="Arial"/>
      <family val="2"/>
    </font>
    <font>
      <b/>
      <sz val="14"/>
      <name val="Arial"/>
      <family val="2"/>
    </font>
    <font>
      <sz val="11"/>
      <name val="Arial"/>
      <family val="2"/>
    </font>
    <font>
      <sz val="28"/>
      <name val="Arial"/>
      <family val="2"/>
    </font>
    <font>
      <sz val="12"/>
      <color rgb="FFFF0000"/>
      <name val="Arial"/>
      <family val="2"/>
    </font>
    <font>
      <b/>
      <sz val="12"/>
      <color rgb="FFFF0000"/>
      <name val="Arial"/>
      <family val="2"/>
    </font>
  </fonts>
  <fills count="6">
    <fill>
      <patternFill patternType="none"/>
    </fill>
    <fill>
      <patternFill patternType="gray125"/>
    </fill>
    <fill>
      <patternFill patternType="solid">
        <fgColor rgb="FF3DCD58"/>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24">
    <border>
      <left/>
      <right/>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theme="1" tint="0.499984740745262"/>
      </top>
      <bottom/>
      <diagonal/>
    </border>
    <border>
      <left style="thin">
        <color indexed="64"/>
      </left>
      <right style="thin">
        <color indexed="64"/>
      </right>
      <top/>
      <bottom/>
      <diagonal/>
    </border>
    <border>
      <left style="medium">
        <color indexed="64"/>
      </left>
      <right style="thin">
        <color auto="1"/>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9" fontId="9" fillId="0" borderId="0" applyFont="0" applyFill="0" applyBorder="0" applyAlignment="0" applyProtection="0"/>
  </cellStyleXfs>
  <cellXfs count="135">
    <xf numFmtId="0" fontId="0" fillId="0" borderId="0" xfId="0"/>
    <xf numFmtId="0" fontId="1" fillId="0" borderId="0" xfId="0" applyFont="1"/>
    <xf numFmtId="9" fontId="0" fillId="0" borderId="0" xfId="0" applyNumberFormat="1"/>
    <xf numFmtId="0" fontId="1" fillId="0" borderId="0" xfId="0" applyFont="1" applyAlignment="1" applyProtection="1">
      <alignment vertical="top"/>
      <protection locked="0"/>
    </xf>
    <xf numFmtId="0" fontId="2" fillId="0" borderId="0" xfId="0" applyFont="1" applyAlignment="1" applyProtection="1">
      <alignment vertical="top" wrapText="1"/>
      <protection locked="0"/>
    </xf>
    <xf numFmtId="0" fontId="3" fillId="0" borderId="0"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1" fillId="0" borderId="5" xfId="0" applyFont="1" applyBorder="1" applyAlignment="1" applyProtection="1">
      <alignment vertical="top"/>
      <protection locked="0"/>
    </xf>
    <xf numFmtId="0" fontId="5" fillId="0" borderId="5" xfId="0" applyFont="1" applyBorder="1" applyProtection="1">
      <protection locked="0"/>
    </xf>
    <xf numFmtId="0" fontId="5" fillId="0" borderId="0" xfId="0" applyFont="1" applyAlignment="1" applyProtection="1">
      <alignment vertical="top"/>
      <protection locked="0"/>
    </xf>
    <xf numFmtId="0" fontId="5" fillId="0" borderId="0" xfId="0" applyFont="1" applyProtection="1">
      <protection locked="0"/>
    </xf>
    <xf numFmtId="0" fontId="5" fillId="0" borderId="8" xfId="0" applyFont="1" applyBorder="1" applyProtection="1">
      <protection locked="0"/>
    </xf>
    <xf numFmtId="0" fontId="6" fillId="0" borderId="0" xfId="0" applyFont="1" applyProtection="1">
      <protection locked="0"/>
    </xf>
    <xf numFmtId="0" fontId="0" fillId="0" borderId="0" xfId="0" applyProtection="1">
      <protection locked="0"/>
    </xf>
    <xf numFmtId="0" fontId="1"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1" fillId="0" borderId="0" xfId="0" applyFont="1" applyAlignment="1" applyProtection="1">
      <alignment horizontal="right" vertical="top"/>
      <protection locked="0"/>
    </xf>
    <xf numFmtId="0" fontId="1" fillId="0" borderId="9" xfId="0" applyFont="1" applyBorder="1" applyAlignment="1" applyProtection="1">
      <alignment horizontal="right" vertical="top"/>
      <protection locked="0"/>
    </xf>
    <xf numFmtId="0" fontId="7" fillId="0" borderId="0" xfId="0" applyFont="1" applyAlignment="1" applyProtection="1">
      <alignment vertical="center"/>
      <protection locked="0"/>
    </xf>
    <xf numFmtId="0" fontId="8" fillId="0" borderId="0" xfId="0" applyFont="1" applyAlignment="1" applyProtection="1">
      <alignment horizontal="center" vertical="top"/>
      <protection locked="0"/>
    </xf>
    <xf numFmtId="0" fontId="1" fillId="0" borderId="0" xfId="0" applyFont="1" applyBorder="1" applyAlignment="1" applyProtection="1">
      <alignment horizontal="left" vertical="center" wrapText="1"/>
      <protection locked="0"/>
    </xf>
    <xf numFmtId="0" fontId="1" fillId="0" borderId="0" xfId="0" applyFont="1" applyBorder="1" applyAlignment="1" applyProtection="1">
      <alignment horizontal="center" vertical="center" wrapText="1"/>
      <protection locked="0"/>
    </xf>
    <xf numFmtId="0" fontId="1" fillId="0" borderId="0" xfId="0" applyFont="1" applyBorder="1" applyProtection="1">
      <protection locked="0"/>
    </xf>
    <xf numFmtId="0" fontId="0" fillId="0" borderId="0" xfId="0" applyBorder="1"/>
    <xf numFmtId="0" fontId="1" fillId="0" borderId="0" xfId="0" applyFont="1" applyBorder="1"/>
    <xf numFmtId="0" fontId="10" fillId="0" borderId="0" xfId="0" applyFont="1" applyAlignment="1" applyProtection="1">
      <alignment vertical="top"/>
      <protection locked="0"/>
    </xf>
    <xf numFmtId="0" fontId="11" fillId="2" borderId="0" xfId="0" applyFont="1" applyFill="1" applyAlignment="1" applyProtection="1">
      <alignment vertical="top"/>
      <protection locked="0"/>
    </xf>
    <xf numFmtId="0" fontId="12" fillId="2" borderId="0" xfId="0" applyFont="1" applyFill="1" applyBorder="1" applyAlignment="1" applyProtection="1">
      <alignment vertical="top" wrapText="1"/>
      <protection locked="0"/>
    </xf>
    <xf numFmtId="0" fontId="10" fillId="3" borderId="0" xfId="0" applyFont="1" applyFill="1" applyAlignment="1" applyProtection="1">
      <alignment vertical="top"/>
      <protection locked="0"/>
    </xf>
    <xf numFmtId="0" fontId="12" fillId="2" borderId="0" xfId="0" applyFont="1" applyFill="1" applyBorder="1" applyAlignment="1" applyProtection="1">
      <alignment horizontal="left" vertical="top" wrapText="1"/>
      <protection locked="0"/>
    </xf>
    <xf numFmtId="0" fontId="12" fillId="2" borderId="0" xfId="0" applyFont="1" applyFill="1" applyBorder="1" applyAlignment="1" applyProtection="1">
      <alignment horizontal="right" vertical="top" wrapText="1"/>
      <protection locked="0"/>
    </xf>
    <xf numFmtId="0" fontId="13" fillId="3" borderId="7" xfId="0" applyFont="1" applyFill="1" applyBorder="1" applyAlignment="1" applyProtection="1">
      <alignment horizontal="center" vertical="top" wrapText="1"/>
      <protection locked="0"/>
    </xf>
    <xf numFmtId="0" fontId="10" fillId="0" borderId="0" xfId="0" applyFont="1" applyAlignment="1" applyProtection="1">
      <alignment horizontal="center" vertical="top"/>
      <protection locked="0"/>
    </xf>
    <xf numFmtId="0" fontId="12" fillId="2" borderId="0" xfId="0" applyFont="1" applyFill="1" applyBorder="1" applyAlignment="1" applyProtection="1">
      <alignment horizontal="center" vertical="top" wrapText="1"/>
    </xf>
    <xf numFmtId="0" fontId="12" fillId="2" borderId="7" xfId="0" applyFont="1" applyFill="1" applyBorder="1" applyAlignment="1" applyProtection="1">
      <alignment horizontal="center" vertical="top" wrapText="1"/>
      <protection locked="0"/>
    </xf>
    <xf numFmtId="0" fontId="12" fillId="2" borderId="13" xfId="0" applyFont="1" applyFill="1" applyBorder="1" applyAlignment="1" applyProtection="1">
      <alignment horizontal="center" vertical="top" wrapText="1"/>
      <protection locked="0"/>
    </xf>
    <xf numFmtId="0" fontId="13" fillId="3" borderId="13" xfId="0" applyFont="1" applyFill="1" applyBorder="1" applyAlignment="1" applyProtection="1">
      <alignment horizontal="center" vertical="top" wrapText="1"/>
      <protection locked="0"/>
    </xf>
    <xf numFmtId="0" fontId="12" fillId="2" borderId="6" xfId="0" applyFont="1" applyFill="1" applyBorder="1" applyAlignment="1" applyProtection="1">
      <alignment horizontal="left" vertical="top" wrapText="1"/>
      <protection locked="0"/>
    </xf>
    <xf numFmtId="0" fontId="12" fillId="3" borderId="14" xfId="0" applyFont="1" applyFill="1" applyBorder="1" applyAlignment="1" applyProtection="1">
      <alignment horizontal="left" vertical="top" wrapText="1"/>
      <protection locked="0"/>
    </xf>
    <xf numFmtId="0" fontId="12" fillId="2" borderId="14" xfId="0" applyFont="1" applyFill="1" applyBorder="1" applyAlignment="1" applyProtection="1">
      <alignment horizontal="left" vertical="top" wrapText="1"/>
      <protection locked="0"/>
    </xf>
    <xf numFmtId="9" fontId="12" fillId="3" borderId="14" xfId="4"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top" wrapText="1"/>
      <protection locked="0"/>
    </xf>
    <xf numFmtId="0" fontId="12" fillId="2" borderId="16" xfId="0" applyFont="1" applyFill="1" applyBorder="1" applyAlignment="1" applyProtection="1">
      <alignment horizontal="left" vertical="top" wrapText="1"/>
      <protection locked="0"/>
    </xf>
    <xf numFmtId="0" fontId="12" fillId="2" borderId="17" xfId="0" applyFont="1" applyFill="1" applyBorder="1" applyAlignment="1" applyProtection="1">
      <alignment horizontal="left" vertical="top" wrapText="1"/>
    </xf>
    <xf numFmtId="0" fontId="15" fillId="0" borderId="0" xfId="0" applyFont="1" applyAlignment="1" applyProtection="1">
      <alignment vertical="top"/>
      <protection locked="0"/>
    </xf>
    <xf numFmtId="0" fontId="15" fillId="0" borderId="0" xfId="0" applyFont="1" applyAlignment="1" applyProtection="1">
      <alignment horizontal="right" vertical="top"/>
      <protection locked="0"/>
    </xf>
    <xf numFmtId="0" fontId="15" fillId="0" borderId="9" xfId="0" applyFont="1" applyBorder="1" applyAlignment="1" applyProtection="1">
      <alignment vertical="top"/>
      <protection locked="0"/>
    </xf>
    <xf numFmtId="0" fontId="15" fillId="0" borderId="9" xfId="0" applyFont="1" applyBorder="1" applyAlignment="1" applyProtection="1">
      <alignment horizontal="right" vertical="top"/>
      <protection locked="0"/>
    </xf>
    <xf numFmtId="9" fontId="13" fillId="2" borderId="13" xfId="4" applyFont="1" applyFill="1" applyBorder="1" applyAlignment="1" applyProtection="1">
      <alignment horizontal="center" vertical="center" wrapText="1"/>
      <protection locked="0"/>
    </xf>
    <xf numFmtId="0" fontId="15" fillId="0" borderId="9" xfId="0" applyFont="1" applyBorder="1" applyAlignment="1" applyProtection="1">
      <alignment horizontal="left" vertical="top"/>
      <protection locked="0"/>
    </xf>
    <xf numFmtId="0" fontId="15" fillId="0" borderId="0" xfId="0" applyFont="1" applyAlignment="1" applyProtection="1">
      <alignment horizontal="left" vertical="top"/>
      <protection locked="0"/>
    </xf>
    <xf numFmtId="0" fontId="5" fillId="3" borderId="7"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center" vertical="center" wrapText="1"/>
      <protection locked="0"/>
    </xf>
    <xf numFmtId="0" fontId="5" fillId="3" borderId="7" xfId="0" applyFont="1" applyFill="1" applyBorder="1" applyProtection="1">
      <protection locked="0"/>
    </xf>
    <xf numFmtId="14" fontId="5" fillId="3" borderId="7" xfId="0" quotePrefix="1" applyNumberFormat="1" applyFont="1" applyFill="1" applyBorder="1" applyAlignment="1" applyProtection="1">
      <alignment horizontal="center" vertical="center" wrapText="1"/>
      <protection locked="0"/>
    </xf>
    <xf numFmtId="9" fontId="5" fillId="3" borderId="7" xfId="0" quotePrefix="1" applyNumberFormat="1" applyFont="1" applyFill="1" applyBorder="1" applyAlignment="1" applyProtection="1">
      <alignment horizontal="center" vertical="center" wrapText="1"/>
      <protection locked="0"/>
    </xf>
    <xf numFmtId="0" fontId="5" fillId="3" borderId="0" xfId="0" applyFont="1" applyFill="1" applyProtection="1">
      <protection locked="0"/>
    </xf>
    <xf numFmtId="0" fontId="1" fillId="3" borderId="7" xfId="0" applyFont="1" applyFill="1" applyBorder="1" applyAlignment="1" applyProtection="1">
      <alignment horizontal="center" vertical="center" wrapText="1"/>
      <protection locked="0"/>
    </xf>
    <xf numFmtId="0" fontId="0" fillId="3" borderId="7" xfId="0" applyFill="1" applyBorder="1" applyProtection="1">
      <protection locked="0"/>
    </xf>
    <xf numFmtId="14" fontId="1" fillId="3" borderId="7" xfId="0" quotePrefix="1" applyNumberFormat="1" applyFont="1" applyFill="1" applyBorder="1" applyAlignment="1" applyProtection="1">
      <alignment horizontal="center" vertical="center" wrapText="1"/>
      <protection locked="0"/>
    </xf>
    <xf numFmtId="0" fontId="1" fillId="3" borderId="7" xfId="0" applyFont="1" applyFill="1" applyBorder="1" applyAlignment="1" applyProtection="1">
      <alignment vertical="top"/>
      <protection locked="0"/>
    </xf>
    <xf numFmtId="0" fontId="1" fillId="0" borderId="0" xfId="0" applyFont="1" applyAlignment="1" applyProtection="1">
      <alignment vertical="top" wrapText="1"/>
      <protection locked="0"/>
    </xf>
    <xf numFmtId="0" fontId="5" fillId="0" borderId="0" xfId="0" applyFont="1" applyAlignment="1" applyProtection="1">
      <alignment vertical="top" wrapText="1"/>
      <protection locked="0"/>
    </xf>
    <xf numFmtId="0" fontId="1" fillId="0" borderId="23" xfId="0" applyFont="1" applyBorder="1" applyAlignment="1" applyProtection="1">
      <alignment vertical="top"/>
      <protection locked="0"/>
    </xf>
    <xf numFmtId="0" fontId="1" fillId="0" borderId="16" xfId="0" applyFont="1" applyBorder="1" applyAlignment="1" applyProtection="1">
      <alignment horizontal="left" vertical="center" wrapText="1"/>
      <protection locked="0"/>
    </xf>
    <xf numFmtId="0" fontId="1" fillId="0" borderId="0" xfId="0" applyFont="1" applyBorder="1" applyAlignment="1" applyProtection="1">
      <alignment vertical="top" wrapText="1"/>
      <protection locked="0"/>
    </xf>
    <xf numFmtId="0" fontId="15" fillId="0" borderId="23"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5" fillId="0" borderId="0" xfId="0" applyFont="1" applyBorder="1" applyAlignment="1" applyProtection="1">
      <alignment vertical="top" wrapText="1"/>
      <protection locked="0"/>
    </xf>
    <xf numFmtId="0" fontId="1" fillId="0" borderId="0" xfId="0" applyFont="1" applyAlignment="1" applyProtection="1">
      <alignment vertical="center"/>
      <protection locked="0"/>
    </xf>
    <xf numFmtId="0" fontId="1" fillId="0" borderId="19" xfId="0" applyFont="1" applyBorder="1" applyAlignment="1" applyProtection="1">
      <alignment vertical="center"/>
      <protection locked="0"/>
    </xf>
    <xf numFmtId="0" fontId="5" fillId="0" borderId="0" xfId="0" applyFont="1" applyAlignment="1" applyProtection="1">
      <alignment vertical="center"/>
      <protection locked="0"/>
    </xf>
    <xf numFmtId="0" fontId="1" fillId="0" borderId="16" xfId="0" applyFont="1" applyBorder="1" applyAlignment="1" applyProtection="1">
      <alignment vertical="center"/>
      <protection locked="0"/>
    </xf>
    <xf numFmtId="0" fontId="5" fillId="0" borderId="0" xfId="0" applyFont="1" applyBorder="1" applyAlignment="1" applyProtection="1">
      <alignment vertical="center"/>
      <protection locked="0"/>
    </xf>
    <xf numFmtId="0" fontId="1" fillId="0" borderId="23"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16" xfId="0" applyFont="1" applyBorder="1" applyAlignment="1" applyProtection="1">
      <alignment vertical="center" wrapText="1"/>
      <protection locked="0"/>
    </xf>
    <xf numFmtId="0" fontId="15" fillId="0" borderId="0" xfId="0" applyFont="1" applyAlignment="1" applyProtection="1">
      <alignment horizontal="left" vertical="center" wrapText="1"/>
      <protection locked="0"/>
    </xf>
    <xf numFmtId="0" fontId="15" fillId="0" borderId="19"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5" fillId="3" borderId="7"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 fillId="5" borderId="7" xfId="0" applyFont="1" applyFill="1" applyBorder="1" applyAlignment="1" applyProtection="1">
      <alignment horizontal="center" vertical="center"/>
      <protection locked="0"/>
    </xf>
    <xf numFmtId="0" fontId="1" fillId="5" borderId="7" xfId="0" applyFont="1" applyFill="1" applyBorder="1" applyAlignment="1" applyProtection="1">
      <alignment vertical="top"/>
      <protection locked="0"/>
    </xf>
    <xf numFmtId="0" fontId="5" fillId="5" borderId="7" xfId="0" applyFont="1" applyFill="1" applyBorder="1" applyAlignment="1" applyProtection="1">
      <alignment horizontal="center" vertical="center"/>
      <protection locked="0"/>
    </xf>
    <xf numFmtId="0" fontId="17" fillId="3" borderId="0" xfId="0" applyFont="1" applyFill="1" applyAlignment="1" applyProtection="1">
      <alignment vertical="top"/>
      <protection locked="0"/>
    </xf>
    <xf numFmtId="0" fontId="18" fillId="4" borderId="14" xfId="0" applyFont="1" applyFill="1" applyBorder="1" applyAlignment="1" applyProtection="1">
      <alignment horizontal="left" vertical="top" wrapText="1"/>
      <protection locked="0"/>
    </xf>
    <xf numFmtId="0" fontId="18" fillId="3" borderId="14" xfId="0" applyFont="1" applyFill="1" applyBorder="1" applyAlignment="1" applyProtection="1">
      <alignment horizontal="left" vertical="top" wrapText="1"/>
      <protection locked="0"/>
    </xf>
    <xf numFmtId="9" fontId="18" fillId="3" borderId="14" xfId="4" applyFont="1" applyFill="1" applyBorder="1" applyAlignment="1" applyProtection="1">
      <alignment horizontal="left" vertical="center" wrapText="1"/>
      <protection locked="0"/>
    </xf>
    <xf numFmtId="0" fontId="4" fillId="3" borderId="4"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11" fillId="2" borderId="0" xfId="0" applyFont="1" applyFill="1" applyAlignment="1" applyProtection="1">
      <alignment horizontal="left" vertical="top"/>
      <protection locked="0"/>
    </xf>
    <xf numFmtId="0" fontId="10" fillId="4" borderId="0" xfId="0" applyFont="1" applyFill="1" applyAlignment="1" applyProtection="1">
      <alignment vertical="top"/>
      <protection locked="0"/>
    </xf>
    <xf numFmtId="10" fontId="13" fillId="2" borderId="13" xfId="4" applyNumberFormat="1" applyFont="1" applyFill="1" applyBorder="1" applyAlignment="1" applyProtection="1">
      <alignment horizontal="center" vertical="center" wrapText="1"/>
      <protection locked="0"/>
    </xf>
    <xf numFmtId="0" fontId="1" fillId="3" borderId="7" xfId="0" applyFont="1" applyFill="1" applyBorder="1" applyProtection="1">
      <protection locked="0"/>
    </xf>
    <xf numFmtId="9" fontId="1" fillId="3" borderId="7" xfId="0" quotePrefix="1" applyNumberFormat="1"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top" wrapText="1"/>
      <protection locked="0"/>
    </xf>
    <xf numFmtId="0" fontId="13" fillId="3" borderId="0" xfId="0" applyFont="1" applyFill="1" applyBorder="1" applyAlignment="1" applyProtection="1">
      <alignment horizontal="center" vertical="top" wrapText="1"/>
      <protection locked="0"/>
    </xf>
    <xf numFmtId="165" fontId="13" fillId="2" borderId="13" xfId="4" applyNumberFormat="1" applyFont="1" applyFill="1" applyBorder="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top"/>
      <protection locked="0"/>
    </xf>
    <xf numFmtId="0" fontId="15" fillId="0" borderId="23"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 fillId="0" borderId="19" xfId="0" applyFont="1" applyBorder="1" applyAlignment="1" applyProtection="1">
      <alignment vertical="top" wrapText="1"/>
      <protection locked="0"/>
    </xf>
    <xf numFmtId="0" fontId="1" fillId="0" borderId="16" xfId="0" applyFont="1" applyBorder="1" applyAlignment="1" applyProtection="1">
      <alignment vertical="top" wrapText="1"/>
      <protection locked="0"/>
    </xf>
    <xf numFmtId="0" fontId="1" fillId="0" borderId="23" xfId="0" applyFont="1" applyBorder="1" applyAlignment="1" applyProtection="1">
      <alignment vertical="top" wrapText="1"/>
      <protection locked="0"/>
    </xf>
    <xf numFmtId="0" fontId="1" fillId="0" borderId="0" xfId="0" applyFont="1" applyBorder="1" applyAlignment="1" applyProtection="1">
      <alignment vertical="top" wrapText="1"/>
      <protection locked="0"/>
    </xf>
    <xf numFmtId="0" fontId="1" fillId="0" borderId="0" xfId="0" applyFont="1" applyAlignment="1" applyProtection="1">
      <alignment horizontal="center" vertical="top"/>
      <protection locked="0"/>
    </xf>
    <xf numFmtId="0" fontId="5" fillId="0" borderId="0" xfId="0" applyFont="1" applyAlignment="1" applyProtection="1">
      <alignment horizontal="center" vertical="top"/>
      <protection locked="0"/>
    </xf>
    <xf numFmtId="0" fontId="16" fillId="4" borderId="20" xfId="0" applyFont="1" applyFill="1" applyBorder="1" applyAlignment="1" applyProtection="1">
      <alignment horizontal="left" vertical="top"/>
      <protection locked="0"/>
    </xf>
    <xf numFmtId="0" fontId="16" fillId="4" borderId="21" xfId="0" applyFont="1" applyFill="1" applyBorder="1" applyAlignment="1" applyProtection="1">
      <alignment horizontal="left" vertical="top"/>
      <protection locked="0"/>
    </xf>
    <xf numFmtId="0" fontId="16" fillId="4" borderId="22" xfId="0" applyFont="1" applyFill="1" applyBorder="1" applyAlignment="1" applyProtection="1">
      <alignment horizontal="left" vertical="top"/>
      <protection locked="0"/>
    </xf>
    <xf numFmtId="0" fontId="14" fillId="4" borderId="0" xfId="0" applyFont="1" applyFill="1" applyAlignment="1" applyProtection="1">
      <alignment horizontal="center" vertical="top"/>
      <protection locked="0"/>
    </xf>
    <xf numFmtId="0" fontId="12" fillId="2" borderId="18"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11" fillId="2" borderId="0" xfId="0" applyFont="1" applyFill="1" applyAlignment="1" applyProtection="1">
      <alignment horizontal="left" vertical="top"/>
      <protection locked="0"/>
    </xf>
    <xf numFmtId="0" fontId="4" fillId="3" borderId="4"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cellXfs>
  <cellStyles count="5">
    <cellStyle name="Komma 2" xfId="1"/>
    <cellStyle name="Normal" xfId="0" builtinId="0"/>
    <cellStyle name="Percent" xfId="4" builtinId="5"/>
    <cellStyle name="Prozent 2" xfId="2"/>
    <cellStyle name="Standard 2" xfId="3"/>
  </cellStyles>
  <dxfs count="0"/>
  <tableStyles count="0" defaultTableStyle="TableStyleMedium2" defaultPivotStyle="PivotStyleLight16"/>
  <colors>
    <mruColors>
      <color rgb="FF3DCD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5100033</xdr:colOff>
      <xdr:row>29</xdr:row>
      <xdr:rowOff>18465</xdr:rowOff>
    </xdr:from>
    <xdr:ext cx="832023" cy="264560"/>
    <xdr:sp macro="" textlink="">
      <xdr:nvSpPr>
        <xdr:cNvPr id="2" name="Textfeld 3">
          <a:extLst>
            <a:ext uri="{FF2B5EF4-FFF2-40B4-BE49-F238E27FC236}">
              <a16:creationId xmlns:a16="http://schemas.microsoft.com/office/drawing/2014/main" id="{BB53E90E-47ED-4CEC-AC19-98A8BC632AED}"/>
            </a:ext>
          </a:extLst>
        </xdr:cNvPr>
        <xdr:cNvSpPr txBox="1"/>
      </xdr:nvSpPr>
      <xdr:spPr>
        <a:xfrm>
          <a:off x="11183333" y="9556165"/>
          <a:ext cx="8320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1">
              <a:solidFill>
                <a:schemeClr val="tx1"/>
              </a:solidFill>
              <a:effectLst/>
              <a:latin typeface="+mn-lt"/>
              <a:ea typeface="+mn-ea"/>
              <a:cs typeface="+mn-cs"/>
            </a:rPr>
            <a:t>11.10.2022</a:t>
          </a:r>
          <a:endParaRPr lang="de-DE">
            <a:effectLst/>
          </a:endParaRPr>
        </a:p>
      </xdr:txBody>
    </xdr:sp>
    <xdr:clientData/>
  </xdr:oneCellAnchor>
  <xdr:oneCellAnchor>
    <xdr:from>
      <xdr:col>1</xdr:col>
      <xdr:colOff>815098</xdr:colOff>
      <xdr:row>29</xdr:row>
      <xdr:rowOff>18340</xdr:rowOff>
    </xdr:from>
    <xdr:ext cx="832023" cy="264560"/>
    <xdr:sp macro="" textlink="">
      <xdr:nvSpPr>
        <xdr:cNvPr id="3" name="Textfeld 4">
          <a:extLst>
            <a:ext uri="{FF2B5EF4-FFF2-40B4-BE49-F238E27FC236}">
              <a16:creationId xmlns:a16="http://schemas.microsoft.com/office/drawing/2014/main" id="{C3071C54-C8E3-4C17-84CE-024DAD237838}"/>
            </a:ext>
          </a:extLst>
        </xdr:cNvPr>
        <xdr:cNvSpPr txBox="1"/>
      </xdr:nvSpPr>
      <xdr:spPr>
        <a:xfrm>
          <a:off x="1040876" y="9557451"/>
          <a:ext cx="8320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1"/>
            <a:t>11.10.2022</a:t>
          </a:r>
        </a:p>
      </xdr:txBody>
    </xdr:sp>
    <xdr:clientData/>
  </xdr:oneCellAnchor>
  <xdr:twoCellAnchor>
    <xdr:from>
      <xdr:col>2</xdr:col>
      <xdr:colOff>966782</xdr:colOff>
      <xdr:row>15</xdr:row>
      <xdr:rowOff>8376</xdr:rowOff>
    </xdr:from>
    <xdr:to>
      <xdr:col>4</xdr:col>
      <xdr:colOff>2439711</xdr:colOff>
      <xdr:row>16</xdr:row>
      <xdr:rowOff>314213</xdr:rowOff>
    </xdr:to>
    <xdr:sp macro="" textlink="">
      <xdr:nvSpPr>
        <xdr:cNvPr id="4" name="Rectangle 3">
          <a:extLst>
            <a:ext uri="{FF2B5EF4-FFF2-40B4-BE49-F238E27FC236}">
              <a16:creationId xmlns:a16="http://schemas.microsoft.com/office/drawing/2014/main" id="{E9FAC0D2-4826-4071-9B77-DC0189C1C37A}"/>
            </a:ext>
          </a:extLst>
        </xdr:cNvPr>
        <xdr:cNvSpPr/>
      </xdr:nvSpPr>
      <xdr:spPr>
        <a:xfrm rot="20063383">
          <a:off x="2109782" y="3797209"/>
          <a:ext cx="6722262" cy="813837"/>
        </a:xfrm>
        <a:prstGeom prst="rect">
          <a:avLst/>
        </a:prstGeom>
        <a:solidFill>
          <a:schemeClr val="accent1">
            <a:alpha val="59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N" sz="3600"/>
            <a:t>Sample data - only for reference</a:t>
          </a:r>
        </a:p>
      </xdr:txBody>
    </xdr:sp>
    <xdr:clientData/>
  </xdr:twoCellAnchor>
  <xdr:twoCellAnchor>
    <xdr:from>
      <xdr:col>0</xdr:col>
      <xdr:colOff>0</xdr:colOff>
      <xdr:row>0</xdr:row>
      <xdr:rowOff>19097</xdr:rowOff>
    </xdr:from>
    <xdr:to>
      <xdr:col>3</xdr:col>
      <xdr:colOff>7056</xdr:colOff>
      <xdr:row>5</xdr:row>
      <xdr:rowOff>169333</xdr:rowOff>
    </xdr:to>
    <xdr:sp macro="" textlink="">
      <xdr:nvSpPr>
        <xdr:cNvPr id="5" name="Rectangle 4">
          <a:extLst>
            <a:ext uri="{FF2B5EF4-FFF2-40B4-BE49-F238E27FC236}">
              <a16:creationId xmlns:a16="http://schemas.microsoft.com/office/drawing/2014/main" id="{0FE8CA74-BFCE-4D6D-AEFF-7CA4C3372F26}"/>
            </a:ext>
          </a:extLst>
        </xdr:cNvPr>
        <xdr:cNvSpPr/>
      </xdr:nvSpPr>
      <xdr:spPr>
        <a:xfrm>
          <a:off x="0" y="19097"/>
          <a:ext cx="3958167" cy="1547236"/>
        </a:xfrm>
        <a:prstGeom prst="rect">
          <a:avLst/>
        </a:prstGeom>
        <a:solidFill>
          <a:schemeClr val="accent1">
            <a:alpha val="8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N" sz="1400" b="1"/>
            <a:t>Instructions:</a:t>
          </a:r>
        </a:p>
        <a:p>
          <a:pPr algn="l"/>
          <a:r>
            <a:rPr lang="en-IN" sz="1400" b="1"/>
            <a:t>- Don't</a:t>
          </a:r>
          <a:r>
            <a:rPr lang="en-IN" sz="1400" b="1" baseline="0"/>
            <a:t>  edit the green colour filled cells</a:t>
          </a:r>
        </a:p>
        <a:p>
          <a:pPr algn="l"/>
          <a:r>
            <a:rPr lang="en-IN" sz="1400" b="1" baseline="0"/>
            <a:t>- Input the data only in grey colour filled cells</a:t>
          </a:r>
        </a:p>
        <a:p>
          <a:pPr algn="l"/>
          <a:r>
            <a:rPr lang="en-IN" sz="1400" b="1" baseline="0"/>
            <a:t>- If your initiative is not found in the dropdown list (row#16 onwards, pls put them at the end (row#25)</a:t>
          </a:r>
        </a:p>
        <a:p>
          <a:pPr algn="l"/>
          <a:r>
            <a:rPr lang="en-IN" sz="1400" b="1" baseline="0"/>
            <a:t>-  Row#2-3 to be filled by SSL only</a:t>
          </a:r>
        </a:p>
        <a:p>
          <a:pPr algn="l"/>
          <a:endParaRPr lang="en-IN" sz="1400" b="1" baseline="0"/>
        </a:p>
        <a:p>
          <a:pPr algn="l"/>
          <a:r>
            <a:rPr lang="en-IN" sz="1200" baseline="0"/>
            <a:t>- </a:t>
          </a:r>
          <a:endParaRPr lang="en-IN" sz="12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5100033</xdr:colOff>
      <xdr:row>29</xdr:row>
      <xdr:rowOff>18465</xdr:rowOff>
    </xdr:from>
    <xdr:ext cx="832023" cy="264560"/>
    <xdr:sp macro="" textlink="">
      <xdr:nvSpPr>
        <xdr:cNvPr id="2" name="Textfeld 3">
          <a:extLst>
            <a:ext uri="{FF2B5EF4-FFF2-40B4-BE49-F238E27FC236}">
              <a16:creationId xmlns:a16="http://schemas.microsoft.com/office/drawing/2014/main" id="{31AE6EEF-954D-44CD-825C-967BB1B15289}"/>
            </a:ext>
          </a:extLst>
        </xdr:cNvPr>
        <xdr:cNvSpPr txBox="1"/>
      </xdr:nvSpPr>
      <xdr:spPr>
        <a:xfrm>
          <a:off x="11876390" y="9897251"/>
          <a:ext cx="8320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1">
              <a:solidFill>
                <a:schemeClr val="tx1"/>
              </a:solidFill>
              <a:effectLst/>
              <a:latin typeface="+mn-lt"/>
              <a:ea typeface="+mn-ea"/>
              <a:cs typeface="+mn-cs"/>
            </a:rPr>
            <a:t>11.10.2022</a:t>
          </a:r>
          <a:endParaRPr lang="de-DE">
            <a:effectLst/>
          </a:endParaRPr>
        </a:p>
      </xdr:txBody>
    </xdr:sp>
    <xdr:clientData/>
  </xdr:oneCellAnchor>
  <xdr:oneCellAnchor>
    <xdr:from>
      <xdr:col>1</xdr:col>
      <xdr:colOff>356486</xdr:colOff>
      <xdr:row>29</xdr:row>
      <xdr:rowOff>11284</xdr:rowOff>
    </xdr:from>
    <xdr:ext cx="832023" cy="264560"/>
    <xdr:sp macro="" textlink="">
      <xdr:nvSpPr>
        <xdr:cNvPr id="3" name="Textfeld 4">
          <a:extLst>
            <a:ext uri="{FF2B5EF4-FFF2-40B4-BE49-F238E27FC236}">
              <a16:creationId xmlns:a16="http://schemas.microsoft.com/office/drawing/2014/main" id="{3E18A35D-9A4F-4A24-BE6E-9CF8CC0B80AC}"/>
            </a:ext>
          </a:extLst>
        </xdr:cNvPr>
        <xdr:cNvSpPr txBox="1"/>
      </xdr:nvSpPr>
      <xdr:spPr>
        <a:xfrm>
          <a:off x="583272" y="6442927"/>
          <a:ext cx="8320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1"/>
            <a:t>11.10.2022</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P63"/>
  <sheetViews>
    <sheetView showGridLines="0" topLeftCell="A38" zoomScale="90" zoomScaleNormal="90" zoomScalePageLayoutView="122" workbookViewId="0">
      <selection activeCell="C49" sqref="C49"/>
    </sheetView>
  </sheetViews>
  <sheetFormatPr defaultColWidth="3.140625" defaultRowHeight="12.75" x14ac:dyDescent="0.2"/>
  <cols>
    <col min="1" max="1" width="3.140625" style="3"/>
    <col min="2" max="2" width="13.140625" style="3" customWidth="1"/>
    <col min="3" max="3" width="40.140625" style="3" customWidth="1"/>
    <col min="4" max="4" width="34.85546875" style="3" customWidth="1"/>
    <col min="5" max="5" width="74.42578125" style="3" customWidth="1"/>
    <col min="6" max="6" width="19.140625" style="3" customWidth="1"/>
    <col min="7" max="7" width="21.140625" style="3" bestFit="1" customWidth="1"/>
    <col min="8" max="8" width="21.140625" style="3" customWidth="1"/>
    <col min="9" max="9" width="28.85546875" style="3" customWidth="1"/>
    <col min="10" max="10" width="3.140625" style="3" customWidth="1"/>
    <col min="11" max="15" width="3.140625" style="3"/>
    <col min="16" max="16" width="3.140625" style="3" customWidth="1"/>
    <col min="17" max="16384" width="3.140625" style="3"/>
  </cols>
  <sheetData>
    <row r="1" spans="1:16" ht="24.6" customHeight="1" x14ac:dyDescent="0.2">
      <c r="B1" s="114" t="s">
        <v>40</v>
      </c>
      <c r="C1" s="114"/>
      <c r="D1" s="114"/>
      <c r="E1" s="114"/>
      <c r="F1" s="114"/>
      <c r="G1" s="114"/>
      <c r="H1" s="114"/>
      <c r="I1" s="114"/>
    </row>
    <row r="2" spans="1:16" ht="23.1" customHeight="1" x14ac:dyDescent="0.2">
      <c r="B2" s="27"/>
      <c r="C2" s="30" t="s">
        <v>24</v>
      </c>
      <c r="D2" s="28" t="s">
        <v>45</v>
      </c>
      <c r="E2" s="30" t="s">
        <v>41</v>
      </c>
      <c r="F2" s="28">
        <v>10000000</v>
      </c>
      <c r="G2" s="28"/>
      <c r="H2" s="25"/>
    </row>
    <row r="3" spans="1:16" ht="21.95" customHeight="1" x14ac:dyDescent="0.2">
      <c r="B3" s="27"/>
      <c r="C3" s="30" t="s">
        <v>42</v>
      </c>
      <c r="D3" s="28" t="s">
        <v>46</v>
      </c>
      <c r="E3" s="30" t="s">
        <v>43</v>
      </c>
      <c r="F3" s="28" t="s">
        <v>47</v>
      </c>
      <c r="G3" s="28"/>
      <c r="H3" s="25"/>
    </row>
    <row r="4" spans="1:16" ht="21.95" customHeight="1" x14ac:dyDescent="0.2">
      <c r="B4" s="115" t="s">
        <v>44</v>
      </c>
      <c r="C4" s="116"/>
      <c r="D4" s="117"/>
      <c r="E4" s="115" t="s">
        <v>76</v>
      </c>
      <c r="F4" s="116"/>
      <c r="G4" s="116"/>
      <c r="H4" s="117"/>
    </row>
    <row r="5" spans="1:16" ht="18.75" customHeight="1" x14ac:dyDescent="0.2">
      <c r="B5" s="37">
        <v>1</v>
      </c>
      <c r="C5" s="30" t="s">
        <v>6</v>
      </c>
      <c r="D5" s="38">
        <v>2018</v>
      </c>
      <c r="E5" s="35">
        <v>2022</v>
      </c>
      <c r="F5" s="34">
        <v>2023</v>
      </c>
      <c r="G5" s="34">
        <v>2024</v>
      </c>
      <c r="H5" s="34">
        <v>2025</v>
      </c>
      <c r="I5" s="5"/>
      <c r="J5" s="4"/>
      <c r="K5" s="4"/>
      <c r="L5" s="4"/>
      <c r="M5" s="4"/>
      <c r="N5" s="4"/>
      <c r="O5" s="4"/>
      <c r="P5" s="4"/>
    </row>
    <row r="6" spans="1:16" ht="18.75" customHeight="1" x14ac:dyDescent="0.2">
      <c r="B6" s="37">
        <v>1.1000000000000001</v>
      </c>
      <c r="C6" s="30" t="s">
        <v>11</v>
      </c>
      <c r="D6" s="38">
        <v>10</v>
      </c>
      <c r="E6" s="36">
        <v>9</v>
      </c>
      <c r="F6" s="31">
        <v>8</v>
      </c>
      <c r="G6" s="31">
        <v>7</v>
      </c>
      <c r="H6" s="31">
        <v>6</v>
      </c>
      <c r="I6" s="5"/>
      <c r="J6" s="4"/>
      <c r="K6" s="4"/>
      <c r="L6" s="4"/>
      <c r="M6" s="4"/>
      <c r="N6" s="4"/>
      <c r="O6" s="4"/>
      <c r="P6" s="4"/>
    </row>
    <row r="7" spans="1:16" ht="18.600000000000001" customHeight="1" x14ac:dyDescent="0.2">
      <c r="B7" s="37">
        <v>1.2</v>
      </c>
      <c r="C7" s="30" t="s">
        <v>12</v>
      </c>
      <c r="D7" s="38">
        <v>20</v>
      </c>
      <c r="E7" s="36">
        <v>18</v>
      </c>
      <c r="F7" s="31">
        <v>16</v>
      </c>
      <c r="G7" s="31">
        <v>14</v>
      </c>
      <c r="H7" s="31">
        <v>12</v>
      </c>
      <c r="I7" s="5"/>
      <c r="J7" s="4"/>
      <c r="K7" s="4"/>
      <c r="L7" s="4"/>
      <c r="M7" s="4"/>
      <c r="N7" s="4"/>
      <c r="O7" s="4"/>
      <c r="P7" s="4"/>
    </row>
    <row r="8" spans="1:16" ht="18.75" customHeight="1" x14ac:dyDescent="0.2">
      <c r="B8" s="37">
        <v>1.3</v>
      </c>
      <c r="C8" s="30" t="s">
        <v>13</v>
      </c>
      <c r="D8" s="38">
        <v>100000</v>
      </c>
      <c r="E8" s="36">
        <v>105000</v>
      </c>
      <c r="F8" s="31">
        <v>110000</v>
      </c>
      <c r="G8" s="31">
        <v>115000</v>
      </c>
      <c r="H8" s="31">
        <v>120000</v>
      </c>
      <c r="I8" s="5"/>
      <c r="J8" s="4"/>
      <c r="K8" s="4"/>
      <c r="L8" s="4"/>
      <c r="M8" s="4"/>
      <c r="N8" s="4"/>
      <c r="O8" s="4"/>
      <c r="P8" s="4"/>
    </row>
    <row r="9" spans="1:16" ht="18.75" customHeight="1" x14ac:dyDescent="0.2">
      <c r="B9" s="37">
        <v>1.4</v>
      </c>
      <c r="C9" s="30" t="s">
        <v>7</v>
      </c>
      <c r="D9" s="38" t="s">
        <v>10</v>
      </c>
      <c r="E9" s="32"/>
      <c r="F9" s="32"/>
      <c r="G9" s="32"/>
      <c r="H9" s="32"/>
      <c r="I9" s="5"/>
      <c r="J9" s="4"/>
      <c r="K9" s="4"/>
      <c r="L9" s="4"/>
      <c r="M9" s="4"/>
      <c r="N9" s="4"/>
      <c r="O9" s="4"/>
      <c r="P9" s="4"/>
    </row>
    <row r="10" spans="1:16" ht="18.75" customHeight="1" x14ac:dyDescent="0.2">
      <c r="B10" s="37">
        <v>2.1</v>
      </c>
      <c r="C10" s="30" t="s">
        <v>8</v>
      </c>
      <c r="D10" s="39">
        <f>(D6+D7)/D8</f>
        <v>2.9999999999999997E-4</v>
      </c>
      <c r="E10" s="35">
        <f t="shared" ref="E10:H10" si="0">(E6+E7)/E8</f>
        <v>2.5714285714285715E-4</v>
      </c>
      <c r="F10" s="34">
        <f t="shared" si="0"/>
        <v>2.1818181818181818E-4</v>
      </c>
      <c r="G10" s="34">
        <f t="shared" si="0"/>
        <v>1.8260869565217392E-4</v>
      </c>
      <c r="H10" s="34">
        <f t="shared" si="0"/>
        <v>1.4999999999999999E-4</v>
      </c>
      <c r="I10" s="5"/>
      <c r="J10" s="4"/>
      <c r="K10" s="4"/>
      <c r="L10" s="4"/>
      <c r="M10" s="4"/>
      <c r="N10" s="4"/>
      <c r="O10" s="4"/>
      <c r="P10" s="4"/>
    </row>
    <row r="11" spans="1:16" ht="36.6" customHeight="1" x14ac:dyDescent="0.2">
      <c r="B11" s="37">
        <v>2.2000000000000002</v>
      </c>
      <c r="C11" s="29" t="s">
        <v>22</v>
      </c>
      <c r="D11" s="40">
        <v>0.5</v>
      </c>
      <c r="E11" s="48">
        <f>($D$10-E10)/$D$10</f>
        <v>0.14285714285714277</v>
      </c>
      <c r="F11" s="48">
        <f t="shared" ref="F11:H11" si="1">($D$10-F10)/$D$10</f>
        <v>0.27272727272727265</v>
      </c>
      <c r="G11" s="48">
        <f t="shared" si="1"/>
        <v>0.39130434782608686</v>
      </c>
      <c r="H11" s="48">
        <f t="shared" si="1"/>
        <v>0.5</v>
      </c>
      <c r="I11" s="5"/>
      <c r="J11" s="4"/>
      <c r="K11" s="4"/>
      <c r="L11" s="4"/>
      <c r="M11" s="4"/>
      <c r="N11" s="4"/>
      <c r="O11" s="4"/>
      <c r="P11" s="4"/>
    </row>
    <row r="12" spans="1:16" ht="18.600000000000001" customHeight="1" x14ac:dyDescent="0.2">
      <c r="B12" s="41">
        <v>3</v>
      </c>
      <c r="C12" s="42" t="s">
        <v>9</v>
      </c>
      <c r="D12" s="43">
        <f>D10*D11</f>
        <v>1.4999999999999999E-4</v>
      </c>
      <c r="E12" s="33"/>
      <c r="F12" s="33"/>
      <c r="G12" s="33"/>
      <c r="H12" s="33"/>
      <c r="I12" s="5"/>
      <c r="J12" s="4"/>
      <c r="K12" s="4"/>
      <c r="L12" s="4"/>
      <c r="M12" s="4"/>
      <c r="N12" s="4"/>
      <c r="O12" s="4"/>
      <c r="P12" s="4"/>
    </row>
    <row r="13" spans="1:16" ht="12.75" customHeight="1" thickBot="1" x14ac:dyDescent="0.25"/>
    <row r="14" spans="1:16" ht="12.6" customHeight="1" x14ac:dyDescent="0.2">
      <c r="A14" s="6"/>
      <c r="B14" s="118" t="s">
        <v>0</v>
      </c>
      <c r="C14" s="120" t="s">
        <v>14</v>
      </c>
      <c r="D14" s="122" t="s">
        <v>1</v>
      </c>
      <c r="E14" s="124" t="s">
        <v>23</v>
      </c>
      <c r="F14" s="122" t="s">
        <v>15</v>
      </c>
      <c r="G14" s="122" t="s">
        <v>16</v>
      </c>
      <c r="H14" s="122" t="s">
        <v>17</v>
      </c>
      <c r="I14" s="122" t="s">
        <v>18</v>
      </c>
    </row>
    <row r="15" spans="1:16" ht="16.350000000000001" customHeight="1" x14ac:dyDescent="0.2">
      <c r="A15" s="7"/>
      <c r="B15" s="119"/>
      <c r="C15" s="121"/>
      <c r="D15" s="123"/>
      <c r="E15" s="125"/>
      <c r="F15" s="123"/>
      <c r="G15" s="123"/>
      <c r="H15" s="123"/>
      <c r="I15" s="123"/>
    </row>
    <row r="16" spans="1:16" s="10" customFormat="1" ht="39.950000000000003" customHeight="1" x14ac:dyDescent="0.2">
      <c r="A16" s="8"/>
      <c r="B16" s="81">
        <v>1</v>
      </c>
      <c r="C16" s="51" t="s">
        <v>35</v>
      </c>
      <c r="D16" s="52" t="s">
        <v>26</v>
      </c>
      <c r="E16" s="52" t="s">
        <v>53</v>
      </c>
      <c r="F16" s="53" t="s">
        <v>54</v>
      </c>
      <c r="G16" s="54">
        <v>44849</v>
      </c>
      <c r="H16" s="54">
        <v>44880</v>
      </c>
      <c r="I16" s="55">
        <v>0.05</v>
      </c>
      <c r="J16" s="9"/>
      <c r="K16" s="9"/>
      <c r="L16" s="9"/>
      <c r="M16" s="9"/>
      <c r="N16" s="9"/>
      <c r="O16" s="9"/>
      <c r="P16" s="9"/>
    </row>
    <row r="17" spans="1:16" s="10" customFormat="1" ht="39.950000000000003" customHeight="1" thickBot="1" x14ac:dyDescent="0.25">
      <c r="A17" s="11"/>
      <c r="B17" s="81">
        <v>2</v>
      </c>
      <c r="C17" s="56" t="s">
        <v>37</v>
      </c>
      <c r="D17" s="52" t="s">
        <v>29</v>
      </c>
      <c r="E17" s="52" t="s">
        <v>55</v>
      </c>
      <c r="F17" s="53" t="s">
        <v>54</v>
      </c>
      <c r="G17" s="54">
        <v>44854</v>
      </c>
      <c r="H17" s="54">
        <v>44925</v>
      </c>
      <c r="I17" s="55">
        <v>0.1</v>
      </c>
      <c r="J17" s="9"/>
      <c r="K17" s="9"/>
      <c r="L17" s="9"/>
      <c r="M17" s="9"/>
      <c r="N17" s="9"/>
      <c r="O17" s="9"/>
      <c r="P17" s="9"/>
    </row>
    <row r="18" spans="1:16" s="13" customFormat="1" ht="39.950000000000003" customHeight="1" x14ac:dyDescent="0.2">
      <c r="A18" s="12"/>
      <c r="B18" s="81">
        <v>3</v>
      </c>
      <c r="C18" s="51" t="s">
        <v>38</v>
      </c>
      <c r="D18" s="52" t="s">
        <v>81</v>
      </c>
      <c r="E18" s="57"/>
      <c r="F18" s="58"/>
      <c r="G18" s="59"/>
      <c r="H18" s="59"/>
      <c r="I18" s="59"/>
      <c r="J18" s="3"/>
      <c r="K18" s="3"/>
      <c r="L18" s="3"/>
      <c r="M18" s="3"/>
      <c r="N18" s="3"/>
      <c r="O18" s="3"/>
      <c r="P18" s="3"/>
    </row>
    <row r="19" spans="1:16" s="13" customFormat="1" ht="39.950000000000003" customHeight="1" x14ac:dyDescent="0.2">
      <c r="A19" s="12"/>
      <c r="B19" s="81">
        <v>4</v>
      </c>
      <c r="C19" s="51" t="s">
        <v>39</v>
      </c>
      <c r="D19" s="52"/>
      <c r="E19" s="57"/>
      <c r="F19" s="58"/>
      <c r="G19" s="59"/>
      <c r="H19" s="59"/>
      <c r="I19" s="59"/>
      <c r="J19" s="3"/>
      <c r="K19" s="3"/>
      <c r="L19" s="3"/>
      <c r="M19" s="3"/>
      <c r="N19" s="3"/>
      <c r="O19" s="3"/>
      <c r="P19" s="3"/>
    </row>
    <row r="20" spans="1:16" ht="39.950000000000003" customHeight="1" x14ac:dyDescent="0.2">
      <c r="B20" s="81">
        <v>5</v>
      </c>
      <c r="C20" s="51" t="s">
        <v>19</v>
      </c>
      <c r="D20" s="52"/>
      <c r="E20" s="57"/>
      <c r="F20" s="60"/>
      <c r="G20" s="59"/>
      <c r="H20" s="59"/>
      <c r="I20" s="59"/>
    </row>
    <row r="21" spans="1:16" ht="39.950000000000003" customHeight="1" x14ac:dyDescent="0.2">
      <c r="B21" s="81">
        <v>6</v>
      </c>
      <c r="C21" s="51"/>
      <c r="D21" s="52"/>
      <c r="E21" s="57"/>
      <c r="F21" s="60"/>
      <c r="G21" s="59"/>
      <c r="H21" s="59"/>
      <c r="I21" s="59"/>
    </row>
    <row r="22" spans="1:16" ht="39.950000000000003" customHeight="1" x14ac:dyDescent="0.2">
      <c r="B22" s="81">
        <v>7</v>
      </c>
      <c r="C22" s="57"/>
      <c r="D22" s="57"/>
      <c r="E22" s="57"/>
      <c r="F22" s="60"/>
      <c r="G22" s="59"/>
      <c r="H22" s="59"/>
      <c r="I22" s="59"/>
    </row>
    <row r="23" spans="1:16" ht="39.950000000000003" customHeight="1" x14ac:dyDescent="0.2">
      <c r="B23" s="81">
        <v>8</v>
      </c>
      <c r="C23" s="57"/>
      <c r="D23" s="57"/>
      <c r="E23" s="57"/>
      <c r="F23" s="60"/>
      <c r="G23" s="59"/>
      <c r="H23" s="59"/>
      <c r="I23" s="59"/>
    </row>
    <row r="24" spans="1:16" ht="39.950000000000003" customHeight="1" x14ac:dyDescent="0.2">
      <c r="B24" s="81">
        <v>9</v>
      </c>
      <c r="C24" s="57"/>
      <c r="D24" s="57"/>
      <c r="E24" s="57"/>
      <c r="F24" s="60"/>
      <c r="G24" s="59"/>
      <c r="H24" s="59"/>
      <c r="I24" s="59"/>
    </row>
    <row r="25" spans="1:16" ht="20.45" customHeight="1" x14ac:dyDescent="0.2">
      <c r="B25" s="82">
        <v>10</v>
      </c>
      <c r="C25" s="82"/>
      <c r="D25" s="82"/>
      <c r="E25" s="83"/>
      <c r="F25" s="82"/>
      <c r="G25" s="84"/>
      <c r="H25" s="84"/>
      <c r="I25" s="84"/>
    </row>
    <row r="26" spans="1:16" ht="20.45" customHeight="1" x14ac:dyDescent="0.2">
      <c r="B26" s="82">
        <v>11</v>
      </c>
      <c r="C26" s="82"/>
      <c r="D26" s="82"/>
      <c r="E26" s="83"/>
      <c r="F26" s="82"/>
      <c r="G26" s="84"/>
      <c r="H26" s="84"/>
      <c r="I26" s="84"/>
    </row>
    <row r="27" spans="1:16" ht="20.45" customHeight="1" x14ac:dyDescent="0.2">
      <c r="B27" s="14"/>
      <c r="C27" s="14"/>
      <c r="D27" s="14"/>
      <c r="F27" s="14"/>
      <c r="G27" s="15"/>
      <c r="H27" s="15"/>
      <c r="I27" s="15"/>
    </row>
    <row r="28" spans="1:16" ht="19.5" customHeight="1" x14ac:dyDescent="0.2">
      <c r="C28" s="27" t="s">
        <v>4</v>
      </c>
      <c r="D28" s="26" t="s">
        <v>5</v>
      </c>
      <c r="E28" s="26"/>
      <c r="F28" s="26"/>
      <c r="G28" s="26"/>
    </row>
    <row r="29" spans="1:16" ht="12.75" customHeight="1" x14ac:dyDescent="0.2">
      <c r="C29" s="3" t="s">
        <v>82</v>
      </c>
      <c r="G29" s="16"/>
      <c r="H29" s="16"/>
      <c r="I29" s="16"/>
    </row>
    <row r="30" spans="1:16" ht="12.75" customHeight="1" x14ac:dyDescent="0.2">
      <c r="C30" s="44"/>
      <c r="D30" s="44"/>
      <c r="E30" s="44"/>
      <c r="F30" s="44"/>
      <c r="G30" s="45"/>
      <c r="H30" s="16"/>
      <c r="I30" s="16"/>
    </row>
    <row r="31" spans="1:16" ht="12.75" customHeight="1" x14ac:dyDescent="0.2">
      <c r="C31" s="44"/>
      <c r="D31" s="44"/>
      <c r="E31" s="44"/>
      <c r="F31" s="45"/>
      <c r="G31" s="44"/>
    </row>
    <row r="32" spans="1:16" ht="12.75" customHeight="1" x14ac:dyDescent="0.2">
      <c r="C32" s="46" t="s">
        <v>2</v>
      </c>
      <c r="D32" s="46"/>
      <c r="E32" s="44"/>
      <c r="F32" s="49" t="s">
        <v>51</v>
      </c>
      <c r="G32" s="47"/>
      <c r="H32" s="17"/>
      <c r="I32" s="17"/>
    </row>
    <row r="33" spans="2:16" ht="12.75" customHeight="1" x14ac:dyDescent="0.2">
      <c r="C33" s="44" t="s">
        <v>48</v>
      </c>
      <c r="D33" s="44"/>
      <c r="E33" s="44"/>
      <c r="F33" s="50" t="s">
        <v>52</v>
      </c>
      <c r="G33" s="45"/>
      <c r="H33" s="16"/>
      <c r="I33" s="16"/>
    </row>
    <row r="34" spans="2:16" ht="14.45" customHeight="1" x14ac:dyDescent="0.2">
      <c r="C34" s="44" t="s">
        <v>49</v>
      </c>
      <c r="D34" s="44"/>
      <c r="E34" s="44"/>
      <c r="F34" s="50" t="s">
        <v>50</v>
      </c>
      <c r="G34" s="44"/>
    </row>
    <row r="35" spans="2:16" ht="14.25" x14ac:dyDescent="0.2">
      <c r="C35" s="44" t="s">
        <v>50</v>
      </c>
      <c r="D35" s="44"/>
      <c r="E35" s="44"/>
      <c r="F35" s="44"/>
      <c r="G35" s="44"/>
    </row>
    <row r="36" spans="2:16" ht="12.75" customHeight="1" x14ac:dyDescent="0.2"/>
    <row r="37" spans="2:16" ht="17.45" customHeight="1" thickBot="1" x14ac:dyDescent="0.25"/>
    <row r="38" spans="2:16" ht="30.95" customHeight="1" thickBot="1" x14ac:dyDescent="0.25">
      <c r="B38" s="111" t="s">
        <v>58</v>
      </c>
      <c r="C38" s="112"/>
      <c r="D38" s="112"/>
      <c r="E38" s="112"/>
      <c r="F38" s="112"/>
      <c r="G38" s="112"/>
      <c r="H38" s="112"/>
      <c r="I38" s="113"/>
    </row>
    <row r="39" spans="2:16" ht="18.95" customHeight="1" x14ac:dyDescent="0.2"/>
    <row r="40" spans="2:16" x14ac:dyDescent="0.2">
      <c r="B40" s="102" t="s">
        <v>35</v>
      </c>
      <c r="C40" s="63" t="s">
        <v>26</v>
      </c>
      <c r="D40" s="107" t="s">
        <v>56</v>
      </c>
      <c r="E40" s="107"/>
    </row>
    <row r="41" spans="2:16" ht="26.1" customHeight="1" x14ac:dyDescent="0.2">
      <c r="B41" s="103"/>
      <c r="C41" s="20" t="s">
        <v>57</v>
      </c>
      <c r="D41" s="108" t="s">
        <v>69</v>
      </c>
      <c r="E41" s="108"/>
    </row>
    <row r="42" spans="2:16" ht="27.95" customHeight="1" x14ac:dyDescent="0.2">
      <c r="B42" s="104"/>
      <c r="C42" s="64" t="s">
        <v>25</v>
      </c>
      <c r="D42" s="106" t="s">
        <v>77</v>
      </c>
      <c r="E42" s="106"/>
    </row>
    <row r="43" spans="2:16" ht="14.25" x14ac:dyDescent="0.2">
      <c r="B43" s="77"/>
      <c r="C43" s="69"/>
      <c r="D43" s="61"/>
      <c r="E43" s="61"/>
    </row>
    <row r="44" spans="2:16" ht="28.5" x14ac:dyDescent="0.2">
      <c r="B44" s="78" t="s">
        <v>36</v>
      </c>
      <c r="C44" s="70"/>
      <c r="D44" s="105" t="s">
        <v>78</v>
      </c>
      <c r="E44" s="105"/>
    </row>
    <row r="45" spans="2:16" ht="14.25" x14ac:dyDescent="0.2">
      <c r="B45" s="77"/>
      <c r="C45" s="69"/>
      <c r="D45" s="61"/>
      <c r="E45" s="61"/>
    </row>
    <row r="46" spans="2:16" ht="28.5" x14ac:dyDescent="0.2">
      <c r="B46" s="78" t="s">
        <v>66</v>
      </c>
      <c r="C46" s="70" t="s">
        <v>67</v>
      </c>
      <c r="D46" s="105" t="s">
        <v>79</v>
      </c>
      <c r="E46" s="105"/>
    </row>
    <row r="47" spans="2:16" ht="14.25" x14ac:dyDescent="0.2">
      <c r="B47" s="77"/>
      <c r="C47" s="71"/>
      <c r="D47" s="61"/>
      <c r="E47" s="62"/>
      <c r="F47" s="9"/>
      <c r="G47" s="9"/>
      <c r="H47" s="9"/>
      <c r="I47" s="9"/>
      <c r="J47" s="109"/>
      <c r="K47" s="109"/>
      <c r="L47" s="109"/>
      <c r="M47" s="109"/>
      <c r="N47" s="109"/>
      <c r="O47" s="109"/>
      <c r="P47" s="109"/>
    </row>
    <row r="48" spans="2:16" ht="15" x14ac:dyDescent="0.2">
      <c r="B48" s="102" t="s">
        <v>68</v>
      </c>
      <c r="C48" s="66" t="s">
        <v>63</v>
      </c>
      <c r="D48" s="107" t="s">
        <v>70</v>
      </c>
      <c r="E48" s="107"/>
      <c r="F48" s="18"/>
      <c r="G48" s="18"/>
      <c r="H48" s="18"/>
      <c r="I48" s="18"/>
      <c r="J48" s="109"/>
      <c r="K48" s="109"/>
      <c r="L48" s="109"/>
      <c r="M48" s="109"/>
      <c r="N48" s="109"/>
      <c r="O48" s="109"/>
      <c r="P48" s="109"/>
    </row>
    <row r="49" spans="2:16" s="13" customFormat="1" ht="15" x14ac:dyDescent="0.2">
      <c r="B49" s="103"/>
      <c r="C49" s="67" t="s">
        <v>64</v>
      </c>
      <c r="D49" s="108" t="s">
        <v>71</v>
      </c>
      <c r="E49" s="108"/>
      <c r="F49" s="19"/>
      <c r="G49" s="19"/>
      <c r="H49" s="19"/>
      <c r="I49" s="19"/>
      <c r="J49" s="109"/>
      <c r="K49" s="109"/>
      <c r="L49" s="109"/>
      <c r="M49" s="109"/>
      <c r="N49" s="109"/>
      <c r="O49" s="109"/>
      <c r="P49" s="109"/>
    </row>
    <row r="50" spans="2:16" x14ac:dyDescent="0.2">
      <c r="B50" s="104"/>
      <c r="C50" s="72" t="s">
        <v>65</v>
      </c>
      <c r="D50" s="106" t="s">
        <v>72</v>
      </c>
      <c r="E50" s="106"/>
      <c r="F50" s="9"/>
      <c r="G50" s="9"/>
      <c r="H50" s="9"/>
      <c r="I50" s="9"/>
      <c r="J50" s="9"/>
    </row>
    <row r="51" spans="2:16" ht="14.25" x14ac:dyDescent="0.2">
      <c r="B51" s="79"/>
      <c r="C51" s="73"/>
      <c r="D51" s="65"/>
      <c r="E51" s="68"/>
      <c r="F51" s="9"/>
      <c r="G51" s="9"/>
      <c r="H51" s="9"/>
      <c r="I51" s="9"/>
      <c r="J51" s="9"/>
    </row>
    <row r="52" spans="2:16" ht="28.5" x14ac:dyDescent="0.2">
      <c r="B52" s="78" t="s">
        <v>59</v>
      </c>
      <c r="C52" s="70"/>
      <c r="D52" s="105" t="s">
        <v>73</v>
      </c>
      <c r="E52" s="105"/>
      <c r="F52" s="9"/>
      <c r="G52" s="9"/>
      <c r="H52" s="9"/>
      <c r="I52" s="9"/>
      <c r="J52" s="9"/>
      <c r="K52" s="9"/>
      <c r="L52" s="9"/>
      <c r="M52" s="9"/>
      <c r="N52" s="110"/>
      <c r="O52" s="110"/>
      <c r="P52" s="110"/>
    </row>
    <row r="53" spans="2:16" ht="14.25" x14ac:dyDescent="0.2">
      <c r="B53" s="77"/>
      <c r="C53" s="69"/>
      <c r="D53" s="61"/>
      <c r="E53" s="61"/>
      <c r="F53" s="61"/>
      <c r="G53" s="61"/>
      <c r="H53" s="61"/>
      <c r="I53" s="61"/>
      <c r="J53" s="61"/>
      <c r="K53" s="61"/>
      <c r="L53" s="61"/>
      <c r="M53" s="61"/>
      <c r="N53" s="100"/>
      <c r="O53" s="100"/>
      <c r="P53" s="100"/>
    </row>
    <row r="54" spans="2:16" x14ac:dyDescent="0.2">
      <c r="B54" s="102" t="s">
        <v>19</v>
      </c>
      <c r="C54" s="74" t="s">
        <v>60</v>
      </c>
      <c r="D54" s="107" t="s">
        <v>74</v>
      </c>
      <c r="E54" s="107"/>
      <c r="F54" s="61"/>
      <c r="G54" s="61"/>
      <c r="H54" s="61"/>
      <c r="I54" s="61"/>
      <c r="J54" s="61"/>
      <c r="K54" s="61"/>
      <c r="L54" s="61"/>
      <c r="M54" s="61"/>
      <c r="N54" s="100"/>
      <c r="O54" s="100"/>
      <c r="P54" s="100"/>
    </row>
    <row r="55" spans="2:16" x14ac:dyDescent="0.2">
      <c r="B55" s="103"/>
      <c r="C55" s="75" t="s">
        <v>61</v>
      </c>
      <c r="D55" s="108" t="s">
        <v>75</v>
      </c>
      <c r="E55" s="108"/>
      <c r="F55" s="61"/>
      <c r="G55" s="61"/>
      <c r="H55" s="61"/>
      <c r="I55" s="61"/>
      <c r="J55" s="61"/>
      <c r="K55" s="61"/>
      <c r="L55" s="61"/>
      <c r="M55" s="61"/>
      <c r="N55" s="100"/>
      <c r="O55" s="100"/>
      <c r="P55" s="100"/>
    </row>
    <row r="56" spans="2:16" x14ac:dyDescent="0.2">
      <c r="B56" s="104"/>
      <c r="C56" s="76" t="s">
        <v>33</v>
      </c>
      <c r="D56" s="106" t="s">
        <v>62</v>
      </c>
      <c r="E56" s="106"/>
      <c r="F56" s="61"/>
      <c r="G56" s="61"/>
      <c r="H56" s="61"/>
      <c r="I56" s="61"/>
      <c r="J56" s="61"/>
      <c r="K56" s="61"/>
      <c r="L56" s="61"/>
      <c r="M56" s="61"/>
      <c r="N56" s="100"/>
      <c r="O56" s="100"/>
      <c r="P56" s="100"/>
    </row>
    <row r="57" spans="2:16" x14ac:dyDescent="0.2">
      <c r="B57" s="61"/>
      <c r="C57" s="61"/>
      <c r="D57" s="61"/>
      <c r="E57" s="61"/>
      <c r="F57" s="61"/>
      <c r="G57" s="61"/>
      <c r="H57" s="61"/>
      <c r="I57" s="61"/>
      <c r="J57" s="61"/>
      <c r="K57" s="61"/>
      <c r="L57" s="61"/>
      <c r="M57" s="61"/>
      <c r="N57" s="100"/>
      <c r="O57" s="100"/>
      <c r="P57" s="100"/>
    </row>
    <row r="58" spans="2:16" x14ac:dyDescent="0.2">
      <c r="B58" s="110"/>
      <c r="C58" s="110"/>
      <c r="D58" s="110"/>
      <c r="E58" s="110"/>
      <c r="F58" s="110"/>
      <c r="G58" s="110"/>
      <c r="H58" s="110"/>
      <c r="I58" s="110"/>
      <c r="J58" s="110"/>
      <c r="K58" s="110"/>
      <c r="L58" s="110"/>
      <c r="M58" s="110"/>
      <c r="N58" s="110"/>
      <c r="O58" s="110"/>
      <c r="P58" s="110"/>
    </row>
    <row r="59" spans="2:16" x14ac:dyDescent="0.2">
      <c r="B59" s="100"/>
      <c r="C59" s="100"/>
      <c r="D59" s="100"/>
      <c r="E59" s="100"/>
      <c r="F59" s="100"/>
      <c r="G59" s="100"/>
      <c r="H59" s="100"/>
      <c r="I59" s="100"/>
      <c r="J59" s="100"/>
      <c r="K59" s="100"/>
      <c r="L59" s="100"/>
      <c r="M59" s="100"/>
      <c r="N59" s="100"/>
      <c r="O59" s="101"/>
      <c r="P59" s="101"/>
    </row>
    <row r="60" spans="2:16" x14ac:dyDescent="0.2">
      <c r="B60" s="100"/>
      <c r="C60" s="100"/>
      <c r="D60" s="100"/>
      <c r="E60" s="100"/>
      <c r="F60" s="100"/>
      <c r="G60" s="100"/>
      <c r="H60" s="100"/>
      <c r="I60" s="100"/>
      <c r="J60" s="100"/>
      <c r="K60" s="100"/>
      <c r="L60" s="100"/>
      <c r="M60" s="100"/>
      <c r="N60" s="101"/>
      <c r="O60" s="101"/>
      <c r="P60" s="101"/>
    </row>
    <row r="61" spans="2:16" x14ac:dyDescent="0.2">
      <c r="B61" s="100"/>
      <c r="C61" s="100"/>
      <c r="D61" s="100"/>
      <c r="E61" s="100"/>
      <c r="F61" s="100"/>
      <c r="G61" s="100"/>
      <c r="H61" s="100"/>
      <c r="I61" s="100"/>
      <c r="J61" s="100"/>
      <c r="K61" s="100"/>
      <c r="L61" s="100"/>
      <c r="M61" s="100"/>
      <c r="N61" s="101"/>
      <c r="O61" s="101"/>
      <c r="P61" s="101"/>
    </row>
    <row r="62" spans="2:16" x14ac:dyDescent="0.2">
      <c r="B62" s="100"/>
      <c r="C62" s="100"/>
      <c r="D62" s="100"/>
      <c r="E62" s="100"/>
      <c r="F62" s="100"/>
      <c r="G62" s="100"/>
      <c r="H62" s="100"/>
      <c r="I62" s="100"/>
      <c r="J62" s="100"/>
      <c r="K62" s="100"/>
      <c r="L62" s="100"/>
      <c r="M62" s="100"/>
      <c r="N62" s="101"/>
      <c r="O62" s="101"/>
      <c r="P62" s="101"/>
    </row>
    <row r="63" spans="2:16" x14ac:dyDescent="0.2">
      <c r="B63" s="100"/>
      <c r="C63" s="100"/>
      <c r="D63" s="100"/>
      <c r="E63" s="100"/>
      <c r="F63" s="100"/>
      <c r="G63" s="100"/>
      <c r="H63" s="100"/>
      <c r="I63" s="100"/>
      <c r="J63" s="100"/>
      <c r="K63" s="100"/>
      <c r="L63" s="100"/>
      <c r="M63" s="100"/>
      <c r="N63" s="101"/>
      <c r="O63" s="101"/>
      <c r="P63" s="101"/>
    </row>
  </sheetData>
  <mergeCells count="36">
    <mergeCell ref="J47:P47"/>
    <mergeCell ref="B38:I38"/>
    <mergeCell ref="B1:I1"/>
    <mergeCell ref="B4:D4"/>
    <mergeCell ref="E4:H4"/>
    <mergeCell ref="B14:B15"/>
    <mergeCell ref="C14:C15"/>
    <mergeCell ref="D14:D15"/>
    <mergeCell ref="E14:E15"/>
    <mergeCell ref="F14:F15"/>
    <mergeCell ref="G14:G15"/>
    <mergeCell ref="H14:H15"/>
    <mergeCell ref="I14:I15"/>
    <mergeCell ref="J48:P48"/>
    <mergeCell ref="J49:P49"/>
    <mergeCell ref="N53:P57"/>
    <mergeCell ref="B58:M58"/>
    <mergeCell ref="N58:P58"/>
    <mergeCell ref="D56:E56"/>
    <mergeCell ref="N52:P52"/>
    <mergeCell ref="B59:M63"/>
    <mergeCell ref="N59:P63"/>
    <mergeCell ref="B40:B42"/>
    <mergeCell ref="B48:B50"/>
    <mergeCell ref="B54:B56"/>
    <mergeCell ref="D46:E46"/>
    <mergeCell ref="D50:E50"/>
    <mergeCell ref="D40:E40"/>
    <mergeCell ref="D41:E41"/>
    <mergeCell ref="D42:E42"/>
    <mergeCell ref="D44:E44"/>
    <mergeCell ref="D48:E48"/>
    <mergeCell ref="D49:E49"/>
    <mergeCell ref="D52:E52"/>
    <mergeCell ref="D54:E54"/>
    <mergeCell ref="D55:E55"/>
  </mergeCells>
  <dataValidations count="2">
    <dataValidation type="list" allowBlank="1" showInputMessage="1" showErrorMessage="1" error="Select from drop-down" prompt="Pls select from drop-down list" sqref="D11">
      <formula1>Percentage_of_reduction</formula1>
    </dataValidation>
    <dataValidation type="list" allowBlank="1" showInputMessage="1" showErrorMessage="1" sqref="D16:D24">
      <formula1>INDIRECT($C16)</formula1>
    </dataValidation>
  </dataValidations>
  <printOptions horizontalCentered="1"/>
  <pageMargins left="0.70866141732283472" right="0.70866141732283472" top="0.78740157480314965" bottom="0.78740157480314965" header="0.31496062992125984" footer="0.31496062992125984"/>
  <pageSetup paperSize="9" scale="68" orientation="landscape" r:id="rId1"/>
  <headerFooter alignWithMargins="0">
    <oddHeader xml:space="preserve">&amp;C&amp;"Arial,Fett"&amp;14
</oddHeader>
    <oddFooter>&amp;C&amp;1#&amp;"Arial"&amp;6&amp;K626469Internal</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s select from drop-down">
          <x14:formula1>
            <xm:f>Sheet1!$A$65:$A$70</xm:f>
          </x14:formula1>
          <xm:sqref>C16:C24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R63"/>
  <sheetViews>
    <sheetView showGridLines="0" tabSelected="1" topLeftCell="B1" zoomScale="70" zoomScaleNormal="70" zoomScalePageLayoutView="122" workbookViewId="0">
      <selection activeCell="F7" sqref="F7"/>
    </sheetView>
  </sheetViews>
  <sheetFormatPr defaultColWidth="3.140625" defaultRowHeight="12.75" x14ac:dyDescent="0.2"/>
  <cols>
    <col min="1" max="1" width="3.140625" style="3"/>
    <col min="2" max="2" width="6.140625" style="3" customWidth="1"/>
    <col min="3" max="3" width="40.140625" style="3" customWidth="1"/>
    <col min="4" max="4" width="37.5703125" style="3" customWidth="1"/>
    <col min="5" max="5" width="74.42578125" style="3" customWidth="1"/>
    <col min="6" max="6" width="19.140625" style="3" customWidth="1"/>
    <col min="7" max="7" width="22.7109375" style="3" customWidth="1"/>
    <col min="8" max="10" width="21.140625" style="3" customWidth="1"/>
    <col min="11" max="11" width="28.85546875" style="3" customWidth="1"/>
    <col min="12" max="12" width="3.140625" style="3" customWidth="1"/>
    <col min="13" max="17" width="3.140625" style="3"/>
    <col min="18" max="18" width="3.140625" style="3" customWidth="1"/>
    <col min="19" max="16384" width="3.140625" style="3"/>
  </cols>
  <sheetData>
    <row r="1" spans="1:18" ht="24.6" customHeight="1" x14ac:dyDescent="0.2">
      <c r="B1" s="114" t="s">
        <v>40</v>
      </c>
      <c r="C1" s="114"/>
      <c r="D1" s="114"/>
      <c r="E1" s="114"/>
      <c r="F1" s="114"/>
      <c r="G1" s="114"/>
      <c r="H1" s="114"/>
      <c r="I1" s="114"/>
      <c r="J1" s="114"/>
      <c r="K1" s="114"/>
    </row>
    <row r="2" spans="1:18" ht="23.1" customHeight="1" x14ac:dyDescent="0.2">
      <c r="B2" s="27"/>
      <c r="C2" s="30" t="s">
        <v>24</v>
      </c>
      <c r="D2" s="85" t="s">
        <v>83</v>
      </c>
      <c r="E2" s="30" t="s">
        <v>41</v>
      </c>
      <c r="F2" s="28"/>
      <c r="G2" s="28"/>
      <c r="H2" s="28" t="s">
        <v>85</v>
      </c>
      <c r="I2" s="92" t="s">
        <v>86</v>
      </c>
      <c r="J2" s="92"/>
    </row>
    <row r="3" spans="1:18" ht="21.95" customHeight="1" x14ac:dyDescent="0.2">
      <c r="B3" s="27"/>
      <c r="C3" s="30" t="s">
        <v>42</v>
      </c>
      <c r="D3" s="28" t="s">
        <v>46</v>
      </c>
      <c r="E3" s="30" t="s">
        <v>43</v>
      </c>
      <c r="F3" s="92"/>
      <c r="G3" s="28"/>
      <c r="H3" s="92" t="s">
        <v>84</v>
      </c>
      <c r="I3" s="92"/>
      <c r="J3" s="92"/>
    </row>
    <row r="4" spans="1:18" ht="21.95" customHeight="1" x14ac:dyDescent="0.2">
      <c r="B4" s="115" t="s">
        <v>44</v>
      </c>
      <c r="C4" s="116"/>
      <c r="D4" s="117"/>
      <c r="E4" s="115" t="s">
        <v>76</v>
      </c>
      <c r="F4" s="116"/>
      <c r="G4" s="116"/>
      <c r="H4" s="117"/>
      <c r="I4" s="96"/>
      <c r="J4" s="96"/>
    </row>
    <row r="5" spans="1:18" ht="18.75" customHeight="1" x14ac:dyDescent="0.2">
      <c r="B5" s="37">
        <v>1</v>
      </c>
      <c r="C5" s="30" t="s">
        <v>6</v>
      </c>
      <c r="D5" s="86">
        <v>2019</v>
      </c>
      <c r="E5" s="35">
        <v>2020</v>
      </c>
      <c r="F5" s="34">
        <v>2021</v>
      </c>
      <c r="G5" s="34">
        <v>2022</v>
      </c>
      <c r="H5" s="34">
        <v>2023</v>
      </c>
      <c r="I5" s="97">
        <v>2024</v>
      </c>
      <c r="J5" s="97">
        <v>2025</v>
      </c>
      <c r="K5" s="5"/>
      <c r="L5" s="4"/>
      <c r="M5" s="4"/>
      <c r="N5" s="4"/>
      <c r="O5" s="4"/>
      <c r="P5" s="4"/>
      <c r="Q5" s="4"/>
      <c r="R5" s="4"/>
    </row>
    <row r="6" spans="1:18" ht="18.75" customHeight="1" x14ac:dyDescent="0.2">
      <c r="B6" s="37">
        <v>1.1000000000000001</v>
      </c>
      <c r="C6" s="30" t="s">
        <v>11</v>
      </c>
      <c r="D6" s="87">
        <v>20</v>
      </c>
      <c r="E6" s="36">
        <v>15</v>
      </c>
      <c r="F6" s="31">
        <v>13.526999999999999</v>
      </c>
      <c r="G6" s="31">
        <v>10.281000000000001</v>
      </c>
      <c r="H6" s="31">
        <f>F6</f>
        <v>13.526999999999999</v>
      </c>
      <c r="I6" s="98">
        <f>H6</f>
        <v>13.526999999999999</v>
      </c>
      <c r="J6" s="98">
        <f>I6</f>
        <v>13.526999999999999</v>
      </c>
      <c r="K6" s="5"/>
      <c r="L6" s="4"/>
      <c r="M6" s="4"/>
      <c r="N6" s="4"/>
      <c r="O6" s="4"/>
      <c r="P6" s="4"/>
      <c r="Q6" s="4"/>
      <c r="R6" s="4"/>
    </row>
    <row r="7" spans="1:18" ht="18.600000000000001" customHeight="1" x14ac:dyDescent="0.2">
      <c r="B7" s="37">
        <v>1.2</v>
      </c>
      <c r="C7" s="30" t="s">
        <v>12</v>
      </c>
      <c r="D7" s="87">
        <v>500.49</v>
      </c>
      <c r="E7" s="36">
        <v>276.69499999999999</v>
      </c>
      <c r="F7" s="36">
        <v>419.755</v>
      </c>
      <c r="G7" s="31">
        <v>423.04399999999998</v>
      </c>
      <c r="H7" s="31">
        <f>F7*99%</f>
        <v>415.55745000000002</v>
      </c>
      <c r="I7" s="98">
        <f>H7-59.8</f>
        <v>355.75745000000001</v>
      </c>
      <c r="J7" s="98">
        <f>I7-59.8</f>
        <v>295.95744999999999</v>
      </c>
      <c r="K7" s="5"/>
      <c r="L7" s="4"/>
      <c r="M7" s="4"/>
      <c r="N7" s="4"/>
      <c r="O7" s="4"/>
      <c r="P7" s="4"/>
      <c r="Q7" s="4"/>
      <c r="R7" s="4"/>
    </row>
    <row r="8" spans="1:18" ht="18.75" customHeight="1" x14ac:dyDescent="0.2">
      <c r="B8" s="37">
        <v>1.3</v>
      </c>
      <c r="C8" s="30" t="s">
        <v>13</v>
      </c>
      <c r="D8" s="5">
        <v>476918992</v>
      </c>
      <c r="E8" s="36">
        <v>416978132</v>
      </c>
      <c r="F8" s="31">
        <v>674092666</v>
      </c>
      <c r="G8" s="31">
        <v>677891862</v>
      </c>
      <c r="H8" s="31">
        <f>F8</f>
        <v>674092666</v>
      </c>
      <c r="I8" s="98">
        <f>H8</f>
        <v>674092666</v>
      </c>
      <c r="J8" s="98">
        <f>I8</f>
        <v>674092666</v>
      </c>
      <c r="K8" s="5"/>
      <c r="L8" s="4"/>
      <c r="M8" s="4"/>
      <c r="N8" s="4"/>
      <c r="O8" s="4"/>
      <c r="P8" s="4"/>
      <c r="Q8" s="4"/>
      <c r="R8" s="4"/>
    </row>
    <row r="9" spans="1:18" ht="18.75" customHeight="1" x14ac:dyDescent="0.2">
      <c r="B9" s="37">
        <v>1.4</v>
      </c>
      <c r="C9" s="30" t="s">
        <v>7</v>
      </c>
      <c r="D9" s="87" t="s">
        <v>10</v>
      </c>
      <c r="E9" s="32" t="s">
        <v>10</v>
      </c>
      <c r="F9" s="32" t="s">
        <v>10</v>
      </c>
      <c r="G9" s="32" t="s">
        <v>10</v>
      </c>
      <c r="H9" s="32" t="s">
        <v>10</v>
      </c>
      <c r="I9" s="32" t="s">
        <v>10</v>
      </c>
      <c r="J9" s="32" t="s">
        <v>10</v>
      </c>
      <c r="K9" s="5"/>
      <c r="L9" s="4"/>
      <c r="M9" s="4"/>
      <c r="N9" s="4"/>
      <c r="O9" s="4"/>
      <c r="P9" s="4"/>
      <c r="Q9" s="4"/>
      <c r="R9" s="4"/>
    </row>
    <row r="10" spans="1:18" ht="18.75" customHeight="1" x14ac:dyDescent="0.2">
      <c r="B10" s="37">
        <v>2.1</v>
      </c>
      <c r="C10" s="30" t="s">
        <v>8</v>
      </c>
      <c r="D10" s="39">
        <f>(D6+D7)/D8</f>
        <v>1.0913593476688385E-6</v>
      </c>
      <c r="E10" s="35">
        <f t="shared" ref="E10:H10" si="0">(E6+E7)/E8</f>
        <v>6.9954507830161221E-7</v>
      </c>
      <c r="F10" s="34">
        <f t="shared" si="0"/>
        <v>6.427632606820261E-7</v>
      </c>
      <c r="G10" s="34">
        <f t="shared" si="0"/>
        <v>6.3922437233801756E-7</v>
      </c>
      <c r="H10" s="34">
        <f t="shared" si="0"/>
        <v>6.365362978151731E-7</v>
      </c>
      <c r="I10" s="34">
        <f t="shared" ref="I10" si="1">(I6+I7)/I8</f>
        <v>5.4782445890013584E-7</v>
      </c>
      <c r="J10" s="34">
        <f t="shared" ref="J10" si="2">(J6+J7)/J8</f>
        <v>4.5911261998509859E-7</v>
      </c>
      <c r="K10" s="5"/>
      <c r="L10" s="4"/>
      <c r="M10" s="4"/>
      <c r="N10" s="4"/>
      <c r="O10" s="4"/>
      <c r="P10" s="4"/>
      <c r="Q10" s="4"/>
      <c r="R10" s="4"/>
    </row>
    <row r="11" spans="1:18" ht="36.6" customHeight="1" x14ac:dyDescent="0.2">
      <c r="B11" s="37">
        <v>2.2000000000000002</v>
      </c>
      <c r="C11" s="29" t="s">
        <v>22</v>
      </c>
      <c r="D11" s="88">
        <v>0.5</v>
      </c>
      <c r="E11" s="93">
        <f>($D$10-E10)/$D$10</f>
        <v>0.35901490210731046</v>
      </c>
      <c r="F11" s="93">
        <f t="shared" ref="F11:H11" si="3">($D$10-F10)/$D$10</f>
        <v>0.41104342757957862</v>
      </c>
      <c r="G11" s="99">
        <f t="shared" si="3"/>
        <v>0.41428607020830366</v>
      </c>
      <c r="H11" s="48">
        <f t="shared" si="3"/>
        <v>0.41674912193236341</v>
      </c>
      <c r="I11" s="48">
        <f t="shared" ref="I11" si="4">($D$10-I10)/$D$10</f>
        <v>0.49803475814790249</v>
      </c>
      <c r="J11" s="48">
        <f t="shared" ref="J11" si="5">($D$10-J10)/$D$10</f>
        <v>0.57932039436344163</v>
      </c>
      <c r="K11" s="5"/>
      <c r="L11" s="4"/>
      <c r="M11" s="4"/>
      <c r="N11" s="4"/>
      <c r="O11" s="4"/>
      <c r="P11" s="4"/>
      <c r="Q11" s="4"/>
      <c r="R11" s="4"/>
    </row>
    <row r="12" spans="1:18" ht="18.600000000000001" customHeight="1" x14ac:dyDescent="0.2">
      <c r="B12" s="41">
        <v>3</v>
      </c>
      <c r="C12" s="42" t="s">
        <v>9</v>
      </c>
      <c r="D12" s="43">
        <f>D10*D11</f>
        <v>5.4567967383441923E-7</v>
      </c>
      <c r="E12" s="33">
        <f t="shared" ref="E12:H12" si="6">E10*E11</f>
        <v>2.5114710780610411E-7</v>
      </c>
      <c r="F12" s="33">
        <f t="shared" si="6"/>
        <v>2.6420361379296623E-7</v>
      </c>
      <c r="G12" s="33">
        <f t="shared" si="6"/>
        <v>2.648217531972868E-7</v>
      </c>
      <c r="H12" s="33">
        <f t="shared" si="6"/>
        <v>2.6527594319255076E-7</v>
      </c>
      <c r="I12" s="33">
        <f t="shared" ref="I12" si="7">I10*I11</f>
        <v>2.7283562189583469E-7</v>
      </c>
      <c r="J12" s="33">
        <f t="shared" ref="J12" si="8">J10*J11</f>
        <v>2.6597330406700021E-7</v>
      </c>
      <c r="K12" s="5"/>
      <c r="L12" s="4"/>
      <c r="M12" s="4"/>
      <c r="N12" s="4"/>
      <c r="O12" s="4"/>
      <c r="P12" s="4"/>
      <c r="Q12" s="4"/>
      <c r="R12" s="4"/>
    </row>
    <row r="13" spans="1:18" ht="12.75" customHeight="1" thickBot="1" x14ac:dyDescent="0.25"/>
    <row r="14" spans="1:18" ht="12.6" customHeight="1" x14ac:dyDescent="0.2">
      <c r="A14" s="6"/>
      <c r="B14" s="131" t="s">
        <v>0</v>
      </c>
      <c r="C14" s="133" t="s">
        <v>14</v>
      </c>
      <c r="D14" s="127" t="s">
        <v>1</v>
      </c>
      <c r="E14" s="129" t="s">
        <v>23</v>
      </c>
      <c r="F14" s="127" t="s">
        <v>15</v>
      </c>
      <c r="G14" s="127" t="s">
        <v>16</v>
      </c>
      <c r="H14" s="127" t="s">
        <v>17</v>
      </c>
      <c r="I14" s="89"/>
      <c r="J14" s="89"/>
      <c r="K14" s="127" t="s">
        <v>18</v>
      </c>
    </row>
    <row r="15" spans="1:18" ht="16.350000000000001" customHeight="1" x14ac:dyDescent="0.2">
      <c r="A15" s="7"/>
      <c r="B15" s="132"/>
      <c r="C15" s="134"/>
      <c r="D15" s="128"/>
      <c r="E15" s="130"/>
      <c r="F15" s="128"/>
      <c r="G15" s="128"/>
      <c r="H15" s="128"/>
      <c r="I15" s="90"/>
      <c r="J15" s="90"/>
      <c r="K15" s="128"/>
    </row>
    <row r="16" spans="1:18" s="10" customFormat="1" ht="39.950000000000003" customHeight="1" x14ac:dyDescent="0.2">
      <c r="A16" s="8"/>
      <c r="B16" s="80">
        <v>1</v>
      </c>
      <c r="C16" s="51"/>
      <c r="D16" s="52"/>
      <c r="E16" s="52" t="s">
        <v>87</v>
      </c>
      <c r="F16" s="53" t="s">
        <v>91</v>
      </c>
      <c r="G16" s="54"/>
      <c r="H16" s="54">
        <v>44197</v>
      </c>
      <c r="I16" s="54"/>
      <c r="J16" s="54"/>
      <c r="K16" s="55">
        <v>0.05</v>
      </c>
      <c r="L16" s="9"/>
      <c r="M16" s="9"/>
      <c r="N16" s="9"/>
      <c r="O16" s="9"/>
      <c r="P16" s="9"/>
      <c r="Q16" s="9"/>
      <c r="R16" s="9"/>
    </row>
    <row r="17" spans="1:18" s="10" customFormat="1" ht="39.950000000000003" customHeight="1" thickBot="1" x14ac:dyDescent="0.25">
      <c r="A17" s="11"/>
      <c r="B17" s="80">
        <v>2</v>
      </c>
      <c r="C17" s="56"/>
      <c r="D17" s="52"/>
      <c r="E17" s="52" t="s">
        <v>88</v>
      </c>
      <c r="F17" s="53" t="s">
        <v>91</v>
      </c>
      <c r="G17" s="54" t="s">
        <v>89</v>
      </c>
      <c r="H17" s="54" t="s">
        <v>90</v>
      </c>
      <c r="I17" s="54"/>
      <c r="J17" s="54"/>
      <c r="K17" s="55">
        <v>0.01</v>
      </c>
      <c r="L17" s="9"/>
      <c r="M17" s="9"/>
      <c r="N17" s="9"/>
      <c r="O17" s="9"/>
      <c r="P17" s="9"/>
      <c r="Q17" s="9"/>
      <c r="R17" s="9"/>
    </row>
    <row r="18" spans="1:18" s="13" customFormat="1" ht="39.950000000000003" customHeight="1" x14ac:dyDescent="0.2">
      <c r="A18" s="12"/>
      <c r="B18" s="81">
        <v>3</v>
      </c>
      <c r="C18" s="51"/>
      <c r="D18" s="52"/>
      <c r="E18" s="57" t="s">
        <v>92</v>
      </c>
      <c r="F18" s="94" t="s">
        <v>93</v>
      </c>
      <c r="G18" s="59" t="s">
        <v>94</v>
      </c>
      <c r="H18" s="59" t="s">
        <v>95</v>
      </c>
      <c r="I18" s="59"/>
      <c r="J18" s="59"/>
      <c r="K18" s="95">
        <v>0.09</v>
      </c>
      <c r="L18" s="3"/>
      <c r="M18" s="3"/>
      <c r="N18" s="3"/>
      <c r="O18" s="3"/>
      <c r="P18" s="3"/>
      <c r="Q18" s="3"/>
      <c r="R18" s="3"/>
    </row>
    <row r="19" spans="1:18" s="13" customFormat="1" ht="39.950000000000003" customHeight="1" x14ac:dyDescent="0.2">
      <c r="A19" s="12"/>
      <c r="B19" s="81">
        <v>4</v>
      </c>
      <c r="C19" s="51"/>
      <c r="D19" s="52"/>
      <c r="E19" s="57"/>
      <c r="F19" s="58"/>
      <c r="G19" s="59"/>
      <c r="H19" s="59"/>
      <c r="I19" s="59"/>
      <c r="J19" s="59"/>
      <c r="K19" s="59"/>
      <c r="L19" s="3"/>
      <c r="M19" s="3"/>
      <c r="N19" s="3"/>
      <c r="O19" s="3"/>
      <c r="P19" s="3"/>
      <c r="Q19" s="3"/>
      <c r="R19" s="3"/>
    </row>
    <row r="20" spans="1:18" ht="39.950000000000003" customHeight="1" x14ac:dyDescent="0.2">
      <c r="B20" s="81">
        <v>5</v>
      </c>
      <c r="C20" s="51"/>
      <c r="D20" s="52"/>
      <c r="E20" s="57"/>
      <c r="F20" s="60"/>
      <c r="G20" s="59"/>
      <c r="H20" s="59"/>
      <c r="I20" s="59"/>
      <c r="J20" s="59"/>
      <c r="K20" s="59"/>
    </row>
    <row r="21" spans="1:18" ht="39.950000000000003" customHeight="1" x14ac:dyDescent="0.2">
      <c r="B21" s="81">
        <v>6</v>
      </c>
      <c r="C21" s="51"/>
      <c r="D21" s="52"/>
      <c r="E21" s="57"/>
      <c r="F21" s="60"/>
      <c r="G21" s="59"/>
      <c r="H21" s="59"/>
      <c r="I21" s="59"/>
      <c r="J21" s="59"/>
      <c r="K21" s="59"/>
    </row>
    <row r="22" spans="1:18" ht="39.950000000000003" customHeight="1" x14ac:dyDescent="0.2">
      <c r="B22" s="81">
        <v>7</v>
      </c>
      <c r="C22" s="57"/>
      <c r="D22" s="57"/>
      <c r="E22" s="57"/>
      <c r="F22" s="60"/>
      <c r="G22" s="59"/>
      <c r="H22" s="59"/>
      <c r="I22" s="59"/>
      <c r="J22" s="59"/>
      <c r="K22" s="59"/>
    </row>
    <row r="23" spans="1:18" ht="39.950000000000003" customHeight="1" x14ac:dyDescent="0.2">
      <c r="B23" s="81">
        <v>8</v>
      </c>
      <c r="C23" s="57"/>
      <c r="D23" s="57"/>
      <c r="E23" s="57"/>
      <c r="F23" s="60"/>
      <c r="G23" s="59"/>
      <c r="H23" s="59"/>
      <c r="I23" s="59"/>
      <c r="J23" s="59"/>
      <c r="K23" s="59"/>
    </row>
    <row r="24" spans="1:18" ht="39.950000000000003" customHeight="1" x14ac:dyDescent="0.2">
      <c r="B24" s="81">
        <v>9</v>
      </c>
      <c r="C24" s="57"/>
      <c r="D24" s="57"/>
      <c r="E24" s="57"/>
      <c r="F24" s="60"/>
      <c r="G24" s="59"/>
      <c r="H24" s="59"/>
      <c r="I24" s="59"/>
      <c r="J24" s="59"/>
      <c r="K24" s="59"/>
    </row>
    <row r="25" spans="1:18" ht="36.6" customHeight="1" x14ac:dyDescent="0.2">
      <c r="B25" s="82">
        <v>10</v>
      </c>
      <c r="C25" s="82"/>
      <c r="D25" s="82"/>
      <c r="E25" s="83"/>
      <c r="F25" s="82"/>
      <c r="G25" s="84"/>
      <c r="H25" s="84"/>
      <c r="I25" s="84"/>
      <c r="J25" s="84"/>
      <c r="K25" s="84"/>
    </row>
    <row r="26" spans="1:18" ht="36.6" customHeight="1" x14ac:dyDescent="0.2">
      <c r="B26" s="82">
        <v>11</v>
      </c>
      <c r="C26" s="82"/>
      <c r="D26" s="82"/>
      <c r="E26" s="83"/>
      <c r="F26" s="82"/>
      <c r="G26" s="84"/>
      <c r="H26" s="84"/>
      <c r="I26" s="84"/>
      <c r="J26" s="84"/>
      <c r="K26" s="84"/>
    </row>
    <row r="27" spans="1:18" ht="20.45" customHeight="1" x14ac:dyDescent="0.2">
      <c r="B27" s="14"/>
      <c r="C27" s="14"/>
      <c r="D27" s="14"/>
      <c r="F27" s="14"/>
      <c r="G27" s="15"/>
      <c r="H27" s="15"/>
      <c r="I27" s="15"/>
      <c r="J27" s="15"/>
      <c r="K27" s="15"/>
    </row>
    <row r="28" spans="1:18" ht="19.5" customHeight="1" x14ac:dyDescent="0.2">
      <c r="C28" s="27" t="s">
        <v>4</v>
      </c>
      <c r="D28" s="126" t="s">
        <v>5</v>
      </c>
      <c r="E28" s="126"/>
      <c r="F28" s="126"/>
      <c r="G28" s="126"/>
      <c r="H28" s="126"/>
      <c r="I28" s="91"/>
      <c r="J28" s="91"/>
    </row>
    <row r="29" spans="1:18" ht="12.75" customHeight="1" x14ac:dyDescent="0.2">
      <c r="C29" s="3" t="s">
        <v>82</v>
      </c>
      <c r="G29" s="16"/>
      <c r="H29" s="16"/>
      <c r="I29" s="16"/>
      <c r="J29" s="16"/>
      <c r="K29" s="16"/>
    </row>
    <row r="30" spans="1:18" ht="12.75" customHeight="1" x14ac:dyDescent="0.2">
      <c r="C30" s="44"/>
      <c r="D30" s="44"/>
      <c r="E30" s="44"/>
      <c r="F30" s="44"/>
      <c r="G30" s="45"/>
      <c r="H30" s="16"/>
      <c r="I30" s="16"/>
      <c r="J30" s="16"/>
      <c r="K30" s="16"/>
    </row>
    <row r="31" spans="1:18" ht="12.75" customHeight="1" x14ac:dyDescent="0.2">
      <c r="C31" s="44"/>
      <c r="D31" s="44"/>
      <c r="E31" s="44"/>
      <c r="F31" s="45"/>
      <c r="G31" s="44"/>
    </row>
    <row r="32" spans="1:18" ht="12.75" customHeight="1" x14ac:dyDescent="0.2">
      <c r="C32" s="46" t="s">
        <v>2</v>
      </c>
      <c r="D32" s="46"/>
      <c r="E32" s="44"/>
      <c r="F32" s="46" t="s">
        <v>3</v>
      </c>
      <c r="G32" s="47"/>
      <c r="H32" s="17"/>
      <c r="I32" s="17"/>
      <c r="J32" s="17"/>
      <c r="K32" s="17"/>
    </row>
    <row r="33" spans="2:18" ht="12.75" customHeight="1" x14ac:dyDescent="0.2">
      <c r="C33" s="44" t="s">
        <v>48</v>
      </c>
      <c r="D33" s="44"/>
      <c r="E33" s="44"/>
      <c r="F33" s="50" t="s">
        <v>52</v>
      </c>
      <c r="G33" s="45"/>
      <c r="H33" s="16"/>
      <c r="I33" s="16"/>
      <c r="J33" s="16"/>
      <c r="K33" s="16"/>
    </row>
    <row r="34" spans="2:18" ht="12.75" customHeight="1" x14ac:dyDescent="0.2">
      <c r="C34" s="44" t="s">
        <v>49</v>
      </c>
      <c r="D34" s="44"/>
      <c r="E34" s="44"/>
      <c r="F34" s="50" t="s">
        <v>50</v>
      </c>
      <c r="G34" s="44"/>
    </row>
    <row r="35" spans="2:18" ht="12.75" customHeight="1" x14ac:dyDescent="0.2">
      <c r="C35" s="44" t="s">
        <v>50</v>
      </c>
      <c r="D35" s="44"/>
      <c r="E35" s="44"/>
      <c r="F35" s="44"/>
      <c r="G35" s="44"/>
    </row>
    <row r="36" spans="2:18" ht="12.75" customHeight="1" x14ac:dyDescent="0.2"/>
    <row r="37" spans="2:18" ht="12.75" customHeight="1" x14ac:dyDescent="0.2"/>
    <row r="38" spans="2:18" ht="12.75" customHeight="1" x14ac:dyDescent="0.2"/>
    <row r="39" spans="2:18" ht="12.75" customHeight="1" x14ac:dyDescent="0.2"/>
    <row r="40" spans="2:18" ht="12.75" customHeight="1" x14ac:dyDescent="0.2"/>
    <row r="41" spans="2:18" ht="12.75" customHeight="1" x14ac:dyDescent="0.2"/>
    <row r="42" spans="2:18" ht="12.75" customHeight="1" x14ac:dyDescent="0.2"/>
    <row r="43" spans="2:18" ht="12.75" customHeight="1" x14ac:dyDescent="0.2"/>
    <row r="44" spans="2:18" ht="12.75" customHeight="1" x14ac:dyDescent="0.2"/>
    <row r="45" spans="2:18" ht="12.75" customHeight="1" x14ac:dyDescent="0.2"/>
    <row r="46" spans="2:18" ht="12.75" customHeight="1" x14ac:dyDescent="0.2"/>
    <row r="47" spans="2:18" ht="12.75" customHeight="1" x14ac:dyDescent="0.2">
      <c r="B47" s="9"/>
      <c r="C47" s="9"/>
      <c r="D47" s="9"/>
      <c r="E47" s="9"/>
      <c r="F47" s="9"/>
      <c r="G47" s="9"/>
      <c r="H47" s="9"/>
      <c r="I47" s="9"/>
      <c r="J47" s="9"/>
      <c r="K47" s="9"/>
      <c r="L47" s="109"/>
      <c r="M47" s="109"/>
      <c r="N47" s="109"/>
      <c r="O47" s="109"/>
      <c r="P47" s="109"/>
      <c r="Q47" s="109"/>
      <c r="R47" s="109"/>
    </row>
    <row r="48" spans="2:18" ht="12.75" customHeight="1" x14ac:dyDescent="0.2">
      <c r="B48" s="9"/>
      <c r="C48" s="9"/>
      <c r="D48" s="9"/>
      <c r="E48" s="9"/>
      <c r="F48" s="9"/>
      <c r="G48" s="9"/>
      <c r="H48" s="9"/>
      <c r="I48" s="9"/>
      <c r="J48" s="9"/>
      <c r="K48" s="9"/>
      <c r="L48" s="109"/>
      <c r="M48" s="109"/>
      <c r="N48" s="109"/>
      <c r="O48" s="109"/>
      <c r="P48" s="109"/>
      <c r="Q48" s="109"/>
      <c r="R48" s="109"/>
    </row>
    <row r="49" spans="2:18" ht="12.75" customHeight="1" x14ac:dyDescent="0.2">
      <c r="B49" s="18"/>
      <c r="C49" s="18"/>
      <c r="D49" s="18"/>
      <c r="E49" s="18"/>
      <c r="F49" s="18"/>
      <c r="G49" s="18"/>
      <c r="H49" s="18"/>
      <c r="I49" s="18"/>
      <c r="J49" s="18"/>
      <c r="K49" s="18"/>
      <c r="L49" s="109"/>
      <c r="M49" s="109"/>
      <c r="N49" s="109"/>
      <c r="O49" s="109"/>
      <c r="P49" s="109"/>
      <c r="Q49" s="109"/>
      <c r="R49" s="109"/>
    </row>
    <row r="50" spans="2:18" s="13" customFormat="1" ht="12.75" customHeight="1" x14ac:dyDescent="0.2">
      <c r="B50" s="19"/>
      <c r="C50" s="19"/>
      <c r="D50" s="19"/>
      <c r="E50" s="19"/>
      <c r="F50" s="19"/>
      <c r="G50" s="19"/>
      <c r="H50" s="19"/>
      <c r="I50" s="19"/>
      <c r="J50" s="19"/>
      <c r="K50" s="19"/>
      <c r="L50" s="109"/>
      <c r="M50" s="109"/>
      <c r="N50" s="109"/>
      <c r="O50" s="109"/>
      <c r="P50" s="109"/>
      <c r="Q50" s="109"/>
      <c r="R50" s="109"/>
    </row>
    <row r="51" spans="2:18" ht="12.75" customHeight="1" x14ac:dyDescent="0.2">
      <c r="B51" s="9"/>
      <c r="C51" s="9"/>
      <c r="D51" s="9"/>
      <c r="E51" s="9"/>
      <c r="F51" s="9"/>
      <c r="G51" s="9"/>
      <c r="H51" s="9"/>
      <c r="I51" s="9"/>
      <c r="J51" s="9"/>
      <c r="K51" s="9"/>
      <c r="L51" s="9"/>
    </row>
    <row r="52" spans="2:18" ht="12.75" customHeight="1" x14ac:dyDescent="0.2">
      <c r="B52" s="110"/>
      <c r="C52" s="110"/>
      <c r="D52" s="110"/>
      <c r="E52" s="110"/>
      <c r="F52" s="110"/>
      <c r="G52" s="110"/>
      <c r="H52" s="110"/>
      <c r="I52" s="110"/>
      <c r="J52" s="110"/>
      <c r="K52" s="110"/>
      <c r="L52" s="110"/>
      <c r="M52" s="110"/>
      <c r="N52" s="110"/>
      <c r="O52" s="110"/>
      <c r="P52" s="110"/>
      <c r="Q52" s="110"/>
      <c r="R52" s="110"/>
    </row>
    <row r="53" spans="2:18" ht="12.75" customHeight="1" x14ac:dyDescent="0.2">
      <c r="B53" s="100"/>
      <c r="C53" s="100"/>
      <c r="D53" s="100"/>
      <c r="E53" s="100"/>
      <c r="F53" s="100"/>
      <c r="G53" s="100"/>
      <c r="H53" s="100"/>
      <c r="I53" s="100"/>
      <c r="J53" s="100"/>
      <c r="K53" s="100"/>
      <c r="L53" s="100"/>
      <c r="M53" s="100"/>
      <c r="N53" s="100"/>
      <c r="O53" s="100"/>
      <c r="P53" s="100"/>
      <c r="Q53" s="100"/>
      <c r="R53" s="100"/>
    </row>
    <row r="54" spans="2:18" x14ac:dyDescent="0.2">
      <c r="B54" s="100"/>
      <c r="C54" s="100"/>
      <c r="D54" s="100"/>
      <c r="E54" s="100"/>
      <c r="F54" s="100"/>
      <c r="G54" s="100"/>
      <c r="H54" s="100"/>
      <c r="I54" s="100"/>
      <c r="J54" s="100"/>
      <c r="K54" s="100"/>
      <c r="L54" s="100"/>
      <c r="M54" s="100"/>
      <c r="N54" s="100"/>
      <c r="O54" s="100"/>
      <c r="P54" s="100"/>
      <c r="Q54" s="100"/>
      <c r="R54" s="100"/>
    </row>
    <row r="55" spans="2:18" x14ac:dyDescent="0.2">
      <c r="B55" s="100"/>
      <c r="C55" s="100"/>
      <c r="D55" s="100"/>
      <c r="E55" s="100"/>
      <c r="F55" s="100"/>
      <c r="G55" s="100"/>
      <c r="H55" s="100"/>
      <c r="I55" s="100"/>
      <c r="J55" s="100"/>
      <c r="K55" s="100"/>
      <c r="L55" s="100"/>
      <c r="M55" s="100"/>
      <c r="N55" s="100"/>
      <c r="O55" s="100"/>
      <c r="P55" s="100"/>
      <c r="Q55" s="100"/>
      <c r="R55" s="100"/>
    </row>
    <row r="56" spans="2:18" x14ac:dyDescent="0.2">
      <c r="B56" s="100"/>
      <c r="C56" s="100"/>
      <c r="D56" s="100"/>
      <c r="E56" s="100"/>
      <c r="F56" s="100"/>
      <c r="G56" s="100"/>
      <c r="H56" s="100"/>
      <c r="I56" s="100"/>
      <c r="J56" s="100"/>
      <c r="K56" s="100"/>
      <c r="L56" s="100"/>
      <c r="M56" s="100"/>
      <c r="N56" s="100"/>
      <c r="O56" s="100"/>
      <c r="P56" s="100"/>
      <c r="Q56" s="100"/>
      <c r="R56" s="100"/>
    </row>
    <row r="57" spans="2:18" x14ac:dyDescent="0.2">
      <c r="B57" s="100"/>
      <c r="C57" s="100"/>
      <c r="D57" s="100"/>
      <c r="E57" s="100"/>
      <c r="F57" s="100"/>
      <c r="G57" s="100"/>
      <c r="H57" s="100"/>
      <c r="I57" s="100"/>
      <c r="J57" s="100"/>
      <c r="K57" s="100"/>
      <c r="L57" s="100"/>
      <c r="M57" s="100"/>
      <c r="N57" s="100"/>
      <c r="O57" s="100"/>
      <c r="P57" s="100"/>
      <c r="Q57" s="100"/>
      <c r="R57" s="100"/>
    </row>
    <row r="58" spans="2:18" x14ac:dyDescent="0.2">
      <c r="B58" s="110"/>
      <c r="C58" s="110"/>
      <c r="D58" s="110"/>
      <c r="E58" s="110"/>
      <c r="F58" s="110"/>
      <c r="G58" s="110"/>
      <c r="H58" s="110"/>
      <c r="I58" s="110"/>
      <c r="J58" s="110"/>
      <c r="K58" s="110"/>
      <c r="L58" s="110"/>
      <c r="M58" s="110"/>
      <c r="N58" s="110"/>
      <c r="O58" s="110"/>
      <c r="P58" s="110"/>
      <c r="Q58" s="110"/>
      <c r="R58" s="110"/>
    </row>
    <row r="59" spans="2:18" x14ac:dyDescent="0.2">
      <c r="B59" s="100"/>
      <c r="C59" s="100"/>
      <c r="D59" s="100"/>
      <c r="E59" s="100"/>
      <c r="F59" s="100"/>
      <c r="G59" s="100"/>
      <c r="H59" s="100"/>
      <c r="I59" s="100"/>
      <c r="J59" s="100"/>
      <c r="K59" s="100"/>
      <c r="L59" s="100"/>
      <c r="M59" s="100"/>
      <c r="N59" s="100"/>
      <c r="O59" s="100"/>
      <c r="P59" s="100"/>
      <c r="Q59" s="101"/>
      <c r="R59" s="101"/>
    </row>
    <row r="60" spans="2:18" x14ac:dyDescent="0.2">
      <c r="B60" s="100"/>
      <c r="C60" s="100"/>
      <c r="D60" s="100"/>
      <c r="E60" s="100"/>
      <c r="F60" s="100"/>
      <c r="G60" s="100"/>
      <c r="H60" s="100"/>
      <c r="I60" s="100"/>
      <c r="J60" s="100"/>
      <c r="K60" s="100"/>
      <c r="L60" s="100"/>
      <c r="M60" s="100"/>
      <c r="N60" s="100"/>
      <c r="O60" s="100"/>
      <c r="P60" s="101"/>
      <c r="Q60" s="101"/>
      <c r="R60" s="101"/>
    </row>
    <row r="61" spans="2:18" x14ac:dyDescent="0.2">
      <c r="B61" s="100"/>
      <c r="C61" s="100"/>
      <c r="D61" s="100"/>
      <c r="E61" s="100"/>
      <c r="F61" s="100"/>
      <c r="G61" s="100"/>
      <c r="H61" s="100"/>
      <c r="I61" s="100"/>
      <c r="J61" s="100"/>
      <c r="K61" s="100"/>
      <c r="L61" s="100"/>
      <c r="M61" s="100"/>
      <c r="N61" s="100"/>
      <c r="O61" s="100"/>
      <c r="P61" s="101"/>
      <c r="Q61" s="101"/>
      <c r="R61" s="101"/>
    </row>
    <row r="62" spans="2:18" x14ac:dyDescent="0.2">
      <c r="B62" s="100"/>
      <c r="C62" s="100"/>
      <c r="D62" s="100"/>
      <c r="E62" s="100"/>
      <c r="F62" s="100"/>
      <c r="G62" s="100"/>
      <c r="H62" s="100"/>
      <c r="I62" s="100"/>
      <c r="J62" s="100"/>
      <c r="K62" s="100"/>
      <c r="L62" s="100"/>
      <c r="M62" s="100"/>
      <c r="N62" s="100"/>
      <c r="O62" s="100"/>
      <c r="P62" s="101"/>
      <c r="Q62" s="101"/>
      <c r="R62" s="101"/>
    </row>
    <row r="63" spans="2:18" x14ac:dyDescent="0.2">
      <c r="B63" s="100"/>
      <c r="C63" s="100"/>
      <c r="D63" s="100"/>
      <c r="E63" s="100"/>
      <c r="F63" s="100"/>
      <c r="G63" s="100"/>
      <c r="H63" s="100"/>
      <c r="I63" s="100"/>
      <c r="J63" s="100"/>
      <c r="K63" s="100"/>
      <c r="L63" s="100"/>
      <c r="M63" s="100"/>
      <c r="N63" s="100"/>
      <c r="O63" s="100"/>
      <c r="P63" s="101"/>
      <c r="Q63" s="101"/>
      <c r="R63" s="101"/>
    </row>
  </sheetData>
  <mergeCells count="24">
    <mergeCell ref="B1:K1"/>
    <mergeCell ref="D14:D15"/>
    <mergeCell ref="F14:F15"/>
    <mergeCell ref="G14:G15"/>
    <mergeCell ref="E14:E15"/>
    <mergeCell ref="B4:D4"/>
    <mergeCell ref="E4:H4"/>
    <mergeCell ref="H14:H15"/>
    <mergeCell ref="K14:K15"/>
    <mergeCell ref="B14:B15"/>
    <mergeCell ref="C14:C15"/>
    <mergeCell ref="D28:H28"/>
    <mergeCell ref="B58:O58"/>
    <mergeCell ref="P58:R58"/>
    <mergeCell ref="B59:O63"/>
    <mergeCell ref="P59:R63"/>
    <mergeCell ref="B53:O57"/>
    <mergeCell ref="P53:R57"/>
    <mergeCell ref="L50:R50"/>
    <mergeCell ref="B52:O52"/>
    <mergeCell ref="P52:R52"/>
    <mergeCell ref="L47:R47"/>
    <mergeCell ref="L48:R48"/>
    <mergeCell ref="L49:R49"/>
  </mergeCells>
  <dataValidations count="2">
    <dataValidation type="list" allowBlank="1" showInputMessage="1" showErrorMessage="1" error="Select from drop-down" prompt="Pls select from drop-down list" sqref="D11">
      <formula1>Percentage_of_reduction</formula1>
    </dataValidation>
    <dataValidation type="list" allowBlank="1" showInputMessage="1" showErrorMessage="1" sqref="D16:D24">
      <formula1>INDIRECT($C16)</formula1>
    </dataValidation>
  </dataValidations>
  <printOptions horizontalCentered="1"/>
  <pageMargins left="0.70866141732283472" right="0.70866141732283472" top="0.78740157480314965" bottom="0.78740157480314965" header="0.31496062992125984" footer="0.31496062992125984"/>
  <pageSetup paperSize="9" scale="68" orientation="landscape" r:id="rId1"/>
  <headerFooter alignWithMargins="0">
    <oddHeader xml:space="preserve">&amp;C&amp;"Arial,Fett"&amp;14
</oddHeader>
    <oddFooter>&amp;C&amp;1#&amp;"Arial"&amp;6&amp;K626469Internal</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s select from drop-down">
          <x14:formula1>
            <xm:f>Sheet1!$A$65:$A$70</xm:f>
          </x14:formula1>
          <xm:sqref>C16:C24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topLeftCell="A61" workbookViewId="0">
      <selection activeCell="E79" sqref="E79"/>
    </sheetView>
  </sheetViews>
  <sheetFormatPr defaultRowHeight="12.75" x14ac:dyDescent="0.2"/>
  <cols>
    <col min="1" max="1" width="18.7109375" customWidth="1"/>
    <col min="2" max="2" width="21.5703125" customWidth="1"/>
    <col min="3" max="3" width="13.42578125" customWidth="1"/>
    <col min="4" max="4" width="15.140625" customWidth="1"/>
    <col min="5" max="5" width="8.7109375" customWidth="1"/>
  </cols>
  <sheetData>
    <row r="1" spans="1:1" x14ac:dyDescent="0.2">
      <c r="A1" s="1" t="s">
        <v>21</v>
      </c>
    </row>
    <row r="2" spans="1:1" x14ac:dyDescent="0.2">
      <c r="A2" s="2">
        <v>0.5</v>
      </c>
    </row>
    <row r="3" spans="1:1" x14ac:dyDescent="0.2">
      <c r="A3" s="2">
        <v>0.51</v>
      </c>
    </row>
    <row r="4" spans="1:1" x14ac:dyDescent="0.2">
      <c r="A4" s="2">
        <v>0.52</v>
      </c>
    </row>
    <row r="5" spans="1:1" x14ac:dyDescent="0.2">
      <c r="A5" s="2">
        <v>0.53</v>
      </c>
    </row>
    <row r="6" spans="1:1" x14ac:dyDescent="0.2">
      <c r="A6" s="2">
        <v>0.54</v>
      </c>
    </row>
    <row r="7" spans="1:1" x14ac:dyDescent="0.2">
      <c r="A7" s="2">
        <v>0.55000000000000004</v>
      </c>
    </row>
    <row r="8" spans="1:1" x14ac:dyDescent="0.2">
      <c r="A8" s="2">
        <v>0.56000000000000005</v>
      </c>
    </row>
    <row r="9" spans="1:1" x14ac:dyDescent="0.2">
      <c r="A9" s="2">
        <v>0.56999999999999995</v>
      </c>
    </row>
    <row r="10" spans="1:1" x14ac:dyDescent="0.2">
      <c r="A10" s="2">
        <v>0.57999999999999996</v>
      </c>
    </row>
    <row r="11" spans="1:1" x14ac:dyDescent="0.2">
      <c r="A11" s="2">
        <v>0.59</v>
      </c>
    </row>
    <row r="12" spans="1:1" x14ac:dyDescent="0.2">
      <c r="A12" s="2">
        <v>0.6</v>
      </c>
    </row>
    <row r="13" spans="1:1" x14ac:dyDescent="0.2">
      <c r="A13" s="2">
        <v>0.61</v>
      </c>
    </row>
    <row r="14" spans="1:1" x14ac:dyDescent="0.2">
      <c r="A14" s="2">
        <v>0.62</v>
      </c>
    </row>
    <row r="15" spans="1:1" x14ac:dyDescent="0.2">
      <c r="A15" s="2">
        <v>0.63</v>
      </c>
    </row>
    <row r="16" spans="1:1" x14ac:dyDescent="0.2">
      <c r="A16" s="2">
        <v>0.64</v>
      </c>
    </row>
    <row r="17" spans="1:1" x14ac:dyDescent="0.2">
      <c r="A17" s="2">
        <v>0.65</v>
      </c>
    </row>
    <row r="18" spans="1:1" x14ac:dyDescent="0.2">
      <c r="A18" s="2">
        <v>0.66</v>
      </c>
    </row>
    <row r="19" spans="1:1" x14ac:dyDescent="0.2">
      <c r="A19" s="2">
        <v>0.67</v>
      </c>
    </row>
    <row r="20" spans="1:1" x14ac:dyDescent="0.2">
      <c r="A20" s="2">
        <v>0.68</v>
      </c>
    </row>
    <row r="21" spans="1:1" x14ac:dyDescent="0.2">
      <c r="A21" s="2">
        <v>0.69</v>
      </c>
    </row>
    <row r="22" spans="1:1" x14ac:dyDescent="0.2">
      <c r="A22" s="2">
        <v>0.7</v>
      </c>
    </row>
    <row r="23" spans="1:1" x14ac:dyDescent="0.2">
      <c r="A23" s="2">
        <v>0.71</v>
      </c>
    </row>
    <row r="24" spans="1:1" x14ac:dyDescent="0.2">
      <c r="A24" s="2">
        <v>0.72</v>
      </c>
    </row>
    <row r="25" spans="1:1" x14ac:dyDescent="0.2">
      <c r="A25" s="2">
        <v>0.73</v>
      </c>
    </row>
    <row r="26" spans="1:1" x14ac:dyDescent="0.2">
      <c r="A26" s="2">
        <v>0.74</v>
      </c>
    </row>
    <row r="27" spans="1:1" x14ac:dyDescent="0.2">
      <c r="A27" s="2">
        <v>0.75</v>
      </c>
    </row>
    <row r="28" spans="1:1" x14ac:dyDescent="0.2">
      <c r="A28" s="2">
        <v>0.76</v>
      </c>
    </row>
    <row r="29" spans="1:1" x14ac:dyDescent="0.2">
      <c r="A29" s="2">
        <v>0.77</v>
      </c>
    </row>
    <row r="30" spans="1:1" x14ac:dyDescent="0.2">
      <c r="A30" s="2">
        <v>0.78</v>
      </c>
    </row>
    <row r="31" spans="1:1" x14ac:dyDescent="0.2">
      <c r="A31" s="2">
        <v>0.79</v>
      </c>
    </row>
    <row r="32" spans="1:1" x14ac:dyDescent="0.2">
      <c r="A32" s="2">
        <v>0.8</v>
      </c>
    </row>
    <row r="33" spans="1:1" x14ac:dyDescent="0.2">
      <c r="A33" s="2">
        <v>0.81</v>
      </c>
    </row>
    <row r="34" spans="1:1" x14ac:dyDescent="0.2">
      <c r="A34" s="2">
        <v>0.82</v>
      </c>
    </row>
    <row r="35" spans="1:1" x14ac:dyDescent="0.2">
      <c r="A35" s="2">
        <v>0.83</v>
      </c>
    </row>
    <row r="36" spans="1:1" x14ac:dyDescent="0.2">
      <c r="A36" s="2">
        <v>0.84</v>
      </c>
    </row>
    <row r="37" spans="1:1" x14ac:dyDescent="0.2">
      <c r="A37" s="2">
        <v>0.85</v>
      </c>
    </row>
    <row r="38" spans="1:1" x14ac:dyDescent="0.2">
      <c r="A38" s="2">
        <v>0.86</v>
      </c>
    </row>
    <row r="39" spans="1:1" x14ac:dyDescent="0.2">
      <c r="A39" s="2">
        <v>0.87</v>
      </c>
    </row>
    <row r="40" spans="1:1" x14ac:dyDescent="0.2">
      <c r="A40" s="2">
        <v>0.88</v>
      </c>
    </row>
    <row r="41" spans="1:1" x14ac:dyDescent="0.2">
      <c r="A41" s="2">
        <v>0.89</v>
      </c>
    </row>
    <row r="42" spans="1:1" x14ac:dyDescent="0.2">
      <c r="A42" s="2">
        <v>0.9</v>
      </c>
    </row>
    <row r="43" spans="1:1" x14ac:dyDescent="0.2">
      <c r="A43" s="2">
        <v>0.91</v>
      </c>
    </row>
    <row r="44" spans="1:1" x14ac:dyDescent="0.2">
      <c r="A44" s="2">
        <v>0.92</v>
      </c>
    </row>
    <row r="45" spans="1:1" x14ac:dyDescent="0.2">
      <c r="A45" s="2">
        <v>0.93</v>
      </c>
    </row>
    <row r="46" spans="1:1" x14ac:dyDescent="0.2">
      <c r="A46" s="2">
        <v>0.94</v>
      </c>
    </row>
    <row r="47" spans="1:1" x14ac:dyDescent="0.2">
      <c r="A47" s="2">
        <v>0.95</v>
      </c>
    </row>
    <row r="48" spans="1:1" x14ac:dyDescent="0.2">
      <c r="A48" s="2">
        <v>0.96</v>
      </c>
    </row>
    <row r="49" spans="1:1" x14ac:dyDescent="0.2">
      <c r="A49" s="2">
        <v>0.97</v>
      </c>
    </row>
    <row r="50" spans="1:1" x14ac:dyDescent="0.2">
      <c r="A50" s="2">
        <v>0.98</v>
      </c>
    </row>
    <row r="51" spans="1:1" x14ac:dyDescent="0.2">
      <c r="A51" s="2">
        <v>0.99</v>
      </c>
    </row>
    <row r="52" spans="1:1" x14ac:dyDescent="0.2">
      <c r="A52" s="2">
        <v>1</v>
      </c>
    </row>
    <row r="65" spans="1:4" ht="25.5" x14ac:dyDescent="0.2">
      <c r="A65" s="20" t="s">
        <v>35</v>
      </c>
      <c r="B65" s="21" t="s">
        <v>26</v>
      </c>
      <c r="C65" s="21" t="s">
        <v>57</v>
      </c>
      <c r="D65" s="21" t="s">
        <v>25</v>
      </c>
    </row>
    <row r="66" spans="1:4" ht="38.25" x14ac:dyDescent="0.2">
      <c r="A66" s="22" t="s">
        <v>36</v>
      </c>
      <c r="B66" s="21" t="s">
        <v>28</v>
      </c>
      <c r="C66" s="23" t="s">
        <v>27</v>
      </c>
      <c r="D66" s="23"/>
    </row>
    <row r="67" spans="1:4" x14ac:dyDescent="0.2">
      <c r="A67" s="20" t="s">
        <v>37</v>
      </c>
      <c r="B67" s="21" t="s">
        <v>30</v>
      </c>
      <c r="C67" s="23" t="s">
        <v>29</v>
      </c>
      <c r="D67" s="23"/>
    </row>
    <row r="68" spans="1:4" x14ac:dyDescent="0.2">
      <c r="A68" s="20" t="s">
        <v>38</v>
      </c>
      <c r="B68" s="21" t="s">
        <v>81</v>
      </c>
      <c r="C68" s="24" t="s">
        <v>32</v>
      </c>
      <c r="D68" s="24" t="s">
        <v>31</v>
      </c>
    </row>
    <row r="69" spans="1:4" ht="25.5" x14ac:dyDescent="0.2">
      <c r="A69" s="20" t="s">
        <v>39</v>
      </c>
      <c r="B69" s="21" t="s">
        <v>20</v>
      </c>
      <c r="C69" s="23"/>
      <c r="D69" s="23"/>
    </row>
    <row r="70" spans="1:4" x14ac:dyDescent="0.2">
      <c r="A70" s="20" t="s">
        <v>19</v>
      </c>
      <c r="B70" s="21" t="s">
        <v>80</v>
      </c>
      <c r="C70" s="24" t="s">
        <v>34</v>
      </c>
      <c r="D70" s="24"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Sample Sheet &amp; explanations</vt:lpstr>
      <vt:lpstr>TZCP Commitment Sheet</vt:lpstr>
      <vt:lpstr>Sheet1</vt:lpstr>
      <vt:lpstr>Efficiency</vt:lpstr>
      <vt:lpstr>Electrification</vt:lpstr>
      <vt:lpstr>Green_Tariffs</vt:lpstr>
      <vt:lpstr>Offsite_Renewables</vt:lpstr>
      <vt:lpstr>Onsite_Renewables</vt:lpstr>
      <vt:lpstr>Others</vt:lpstr>
      <vt:lpstr>Percentage_of_reduction</vt:lpstr>
      <vt:lpstr>'Sample Sheet &amp; explanations'!Print_Area</vt:lpstr>
      <vt:lpstr>'TZCP Commitment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Shukla</dc:creator>
  <cp:lastModifiedBy>NARASIMHAN</cp:lastModifiedBy>
  <dcterms:created xsi:type="dcterms:W3CDTF">2021-10-21T10:31:33Z</dcterms:created>
  <dcterms:modified xsi:type="dcterms:W3CDTF">2023-05-13T05:21:15Z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f93e5f-d3c2-49a7-ba94-15405423c204_Enabled">
    <vt:lpwstr>true</vt:lpwstr>
  </property>
  <property fmtid="{D5CDD505-2E9C-101B-9397-08002B2CF9AE}" pid="3" name="MSIP_Label_23f93e5f-d3c2-49a7-ba94-15405423c204_SetDate">
    <vt:lpwstr>2021-10-21T10:32:36Z</vt:lpwstr>
  </property>
  <property fmtid="{D5CDD505-2E9C-101B-9397-08002B2CF9AE}" pid="4" name="MSIP_Label_23f93e5f-d3c2-49a7-ba94-15405423c204_Method">
    <vt:lpwstr>Standard</vt:lpwstr>
  </property>
  <property fmtid="{D5CDD505-2E9C-101B-9397-08002B2CF9AE}" pid="5" name="MSIP_Label_23f93e5f-d3c2-49a7-ba94-15405423c204_Name">
    <vt:lpwstr>SE Internal</vt:lpwstr>
  </property>
  <property fmtid="{D5CDD505-2E9C-101B-9397-08002B2CF9AE}" pid="6" name="MSIP_Label_23f93e5f-d3c2-49a7-ba94-15405423c204_SiteId">
    <vt:lpwstr>6e51e1ad-c54b-4b39-b598-0ffe9ae68fef</vt:lpwstr>
  </property>
  <property fmtid="{D5CDD505-2E9C-101B-9397-08002B2CF9AE}" pid="7" name="MSIP_Label_23f93e5f-d3c2-49a7-ba94-15405423c204_ActionId">
    <vt:lpwstr>76286146-fc2c-4c3e-829e-81bde35031b9</vt:lpwstr>
  </property>
  <property fmtid="{D5CDD505-2E9C-101B-9397-08002B2CF9AE}" pid="8" name="MSIP_Label_23f93e5f-d3c2-49a7-ba94-15405423c204_ContentBits">
    <vt:lpwstr>2</vt:lpwstr>
  </property>
</Properties>
</file>